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안세원\업무자료\2.검사\2. 완제품검사\1. 10THERMA\성적서\"/>
    </mc:Choice>
  </mc:AlternateContent>
  <xr:revisionPtr revIDLastSave="0" documentId="13_ncr:1_{FB10E783-D7C7-4AC8-91BC-ACFD7862AB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완제품 검사성적서" sheetId="17" r:id="rId1"/>
    <sheet name="출력 Table" sheetId="9" state="hidden" r:id="rId2"/>
    <sheet name="DropDown" sheetId="4" state="hidden" r:id="rId3"/>
    <sheet name="Data" sheetId="14" r:id="rId4"/>
  </sheets>
  <definedNames>
    <definedName name="_xlnm.Print_Area" localSheetId="3">Data!$A$2:$W$14</definedName>
    <definedName name="_xlnm.Print_Area" localSheetId="0">'완제품 검사성적서'!$A$1:$AJ$87</definedName>
    <definedName name="_xlnm.Print_Area" localSheetId="1">'출력 Table'!$A$1:$Y$70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14" l="1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E8" i="14"/>
  <c r="E12" i="9" l="1"/>
  <c r="E28" i="9" l="1"/>
  <c r="O28" i="9" s="1"/>
  <c r="E29" i="9"/>
  <c r="O29" i="9" s="1"/>
  <c r="E30" i="9"/>
  <c r="O30" i="9" s="1"/>
  <c r="E31" i="9"/>
  <c r="O31" i="9" s="1"/>
  <c r="E32" i="9"/>
  <c r="O32" i="9" s="1"/>
  <c r="E33" i="9"/>
  <c r="O33" i="9" s="1"/>
  <c r="E34" i="9"/>
  <c r="O34" i="9" s="1"/>
  <c r="E35" i="9"/>
  <c r="O35" i="9" s="1"/>
  <c r="E36" i="9"/>
  <c r="O36" i="9" s="1"/>
  <c r="E27" i="9"/>
  <c r="O27" i="9" s="1"/>
  <c r="S13" i="9"/>
  <c r="S12" i="9"/>
  <c r="S28" i="9"/>
  <c r="S29" i="9"/>
  <c r="S30" i="9"/>
  <c r="S31" i="9"/>
  <c r="S32" i="9"/>
  <c r="S33" i="9"/>
  <c r="S34" i="9"/>
  <c r="S35" i="9"/>
  <c r="S36" i="9"/>
  <c r="Q28" i="9"/>
  <c r="Q29" i="9"/>
  <c r="Q30" i="9"/>
  <c r="Q31" i="9"/>
  <c r="Q32" i="9"/>
  <c r="Q33" i="9"/>
  <c r="Q34" i="9"/>
  <c r="Q35" i="9"/>
  <c r="Q36" i="9"/>
  <c r="S27" i="9"/>
  <c r="Q27" i="9"/>
  <c r="S14" i="9"/>
  <c r="S15" i="9"/>
  <c r="S16" i="9"/>
  <c r="S17" i="9"/>
  <c r="S18" i="9"/>
  <c r="S19" i="9"/>
  <c r="S20" i="9"/>
  <c r="S21" i="9"/>
  <c r="Q13" i="9"/>
  <c r="Q14" i="9"/>
  <c r="Q15" i="9"/>
  <c r="Q16" i="9"/>
  <c r="Q17" i="9"/>
  <c r="Q18" i="9"/>
  <c r="Q19" i="9"/>
  <c r="Q20" i="9"/>
  <c r="Q21" i="9"/>
  <c r="E13" i="9"/>
  <c r="O13" i="9" s="1"/>
  <c r="E14" i="9"/>
  <c r="O14" i="9" s="1"/>
  <c r="E15" i="9"/>
  <c r="O15" i="9" s="1"/>
  <c r="E16" i="9"/>
  <c r="O16" i="9" s="1"/>
  <c r="E17" i="9"/>
  <c r="O17" i="9" s="1"/>
  <c r="E18" i="9"/>
  <c r="O18" i="9" s="1"/>
  <c r="E19" i="9"/>
  <c r="O19" i="9" s="1"/>
  <c r="E20" i="9"/>
  <c r="O20" i="9" s="1"/>
  <c r="E21" i="9"/>
  <c r="O21" i="9" s="1"/>
  <c r="O12" i="9"/>
  <c r="Q12" i="9"/>
</calcChain>
</file>

<file path=xl/sharedStrings.xml><?xml version="1.0" encoding="utf-8"?>
<sst xmlns="http://schemas.openxmlformats.org/spreadsheetml/2006/main" count="403" uniqueCount="229">
  <si>
    <t>국가 설정</t>
    <phoneticPr fontId="2" type="noConversion"/>
  </si>
  <si>
    <t>Korea</t>
    <phoneticPr fontId="2" type="noConversion"/>
  </si>
  <si>
    <t>Global</t>
    <phoneticPr fontId="2" type="noConversion"/>
  </si>
  <si>
    <t>P</t>
  </si>
  <si>
    <t>F</t>
  </si>
  <si>
    <t>No</t>
    <phoneticPr fontId="2" type="noConversion"/>
  </si>
  <si>
    <t>P</t>
    <phoneticPr fontId="2" type="noConversion"/>
  </si>
  <si>
    <t>F</t>
    <phoneticPr fontId="2" type="noConversion"/>
  </si>
  <si>
    <t>Ω</t>
    <phoneticPr fontId="2" type="noConversion"/>
  </si>
  <si>
    <t>LEVEL</t>
    <phoneticPr fontId="2" type="noConversion"/>
  </si>
  <si>
    <t>1 Level</t>
    <phoneticPr fontId="2" type="noConversion"/>
  </si>
  <si>
    <t>2 Level</t>
  </si>
  <si>
    <t>3 Level</t>
  </si>
  <si>
    <t>4 Level</t>
  </si>
  <si>
    <t>5 Level</t>
  </si>
  <si>
    <t>6 Level</t>
  </si>
  <si>
    <t>7 Level</t>
  </si>
  <si>
    <t>RF 기준값(W)</t>
    <phoneticPr fontId="2" type="noConversion"/>
  </si>
  <si>
    <t>비 고</t>
    <phoneticPr fontId="2" type="noConversion"/>
  </si>
  <si>
    <t>판 정</t>
    <phoneticPr fontId="2" type="noConversion"/>
  </si>
  <si>
    <t xml:space="preserve"> 시험방법 : </t>
    <phoneticPr fontId="2" type="noConversion"/>
  </si>
  <si>
    <t>접지저항</t>
    <phoneticPr fontId="2" type="noConversion"/>
  </si>
  <si>
    <t>8 Level</t>
  </si>
  <si>
    <t>9 Level</t>
  </si>
  <si>
    <t>10 Level</t>
  </si>
  <si>
    <t>검사일</t>
    <phoneticPr fontId="2" type="noConversion"/>
  </si>
  <si>
    <t>장비 일련번호</t>
    <phoneticPr fontId="2" type="noConversion"/>
  </si>
  <si>
    <t>VA</t>
    <phoneticPr fontId="2" type="noConversion"/>
  </si>
  <si>
    <t>P</t>
    <phoneticPr fontId="2" type="noConversion"/>
  </si>
  <si>
    <t>F</t>
    <phoneticPr fontId="2" type="noConversion"/>
  </si>
  <si>
    <t>▣ 정격출력의 정확도 시혐 Table1 참조</t>
    <phoneticPr fontId="2" type="noConversion"/>
  </si>
  <si>
    <t>적합여부는 500Ω, 1㏀의 부하저항을 사용하여 정격출력을 측정한다.</t>
    <phoneticPr fontId="2" type="noConversion"/>
  </si>
  <si>
    <t>a)부하저항 500Ω의 경우</t>
    <phoneticPr fontId="2" type="noConversion"/>
  </si>
  <si>
    <t xml:space="preserve"> ★ 정격출력  설정치의 ±20% 이내일 것</t>
    <phoneticPr fontId="2" type="noConversion"/>
  </si>
  <si>
    <t>Output Power (정격출력)</t>
    <phoneticPr fontId="2" type="noConversion"/>
  </si>
  <si>
    <t>RF 측정값(W)</t>
    <phoneticPr fontId="2" type="noConversion"/>
  </si>
  <si>
    <t>RMS기준값(V)</t>
    <phoneticPr fontId="2" type="noConversion"/>
  </si>
  <si>
    <t>RMS측정(V)</t>
    <phoneticPr fontId="2" type="noConversion"/>
  </si>
  <si>
    <t>기준값(㎃)</t>
    <phoneticPr fontId="2" type="noConversion"/>
  </si>
  <si>
    <t>측정값(㎃)</t>
    <phoneticPr fontId="2" type="noConversion"/>
  </si>
  <si>
    <t>출력 정확도</t>
    <phoneticPr fontId="2" type="noConversion"/>
  </si>
  <si>
    <t>전압 정확도</t>
    <phoneticPr fontId="2" type="noConversion"/>
  </si>
  <si>
    <t>전류 정확도</t>
    <phoneticPr fontId="2" type="noConversion"/>
  </si>
  <si>
    <t>b) 부하저항 1㏀의 경우</t>
    <phoneticPr fontId="2" type="noConversion"/>
  </si>
  <si>
    <t xml:space="preserve"> ★ 정격출력 설정치의 ±20% 이내일 것</t>
    <phoneticPr fontId="2" type="noConversion"/>
  </si>
  <si>
    <t>1,500V</t>
    <phoneticPr fontId="2" type="noConversion"/>
  </si>
  <si>
    <t>4,000V</t>
    <phoneticPr fontId="2" type="noConversion"/>
  </si>
  <si>
    <t>㎒</t>
    <phoneticPr fontId="2" type="noConversion"/>
  </si>
  <si>
    <t>℃</t>
    <phoneticPr fontId="2" type="noConversion"/>
  </si>
  <si>
    <t>N</t>
    <phoneticPr fontId="2" type="noConversion"/>
  </si>
  <si>
    <t>출력레벨</t>
    <phoneticPr fontId="2" type="noConversion"/>
  </si>
  <si>
    <t>기준값(W)</t>
    <phoneticPr fontId="2" type="noConversion"/>
  </si>
  <si>
    <t>측정값(W)</t>
    <phoneticPr fontId="2" type="noConversion"/>
  </si>
  <si>
    <t>TT-T-001</t>
    <phoneticPr fontId="2" type="noConversion"/>
  </si>
  <si>
    <t>TT-T-005</t>
    <phoneticPr fontId="2" type="noConversion"/>
  </si>
  <si>
    <t>μA</t>
    <phoneticPr fontId="2" type="noConversion"/>
  </si>
  <si>
    <t>μA</t>
    <phoneticPr fontId="2" type="noConversion"/>
  </si>
  <si>
    <t>TT-T-008</t>
    <phoneticPr fontId="2" type="noConversion"/>
  </si>
  <si>
    <t>TT-T-026</t>
    <phoneticPr fontId="2" type="noConversion"/>
  </si>
  <si>
    <t>TT-T-039</t>
    <phoneticPr fontId="2" type="noConversion"/>
  </si>
  <si>
    <t>3,000V</t>
    <phoneticPr fontId="2" type="noConversion"/>
  </si>
  <si>
    <r>
      <t>시험 방법은 오실로스코프로 RMS Voltage를 측정하여 출력 계산식 W=V</t>
    </r>
    <r>
      <rPr>
        <b/>
        <vertAlign val="superscript"/>
        <sz val="8"/>
        <color theme="1"/>
        <rFont val="맑은 고딕"/>
        <family val="3"/>
        <charset val="129"/>
        <scheme val="minor"/>
      </rPr>
      <t>2</t>
    </r>
    <r>
      <rPr>
        <b/>
        <sz val="8"/>
        <color theme="1"/>
        <rFont val="맑은 고딕"/>
        <family val="3"/>
        <charset val="129"/>
        <scheme val="minor"/>
      </rPr>
      <t>/R을 적용하여 계산한 값을 확인한다.</t>
    </r>
    <phoneticPr fontId="2" type="noConversion"/>
  </si>
  <si>
    <t>TT-T-011</t>
    <phoneticPr fontId="2" type="noConversion"/>
  </si>
  <si>
    <t>F</t>
    <phoneticPr fontId="2" type="noConversion"/>
  </si>
  <si>
    <t>P</t>
    <phoneticPr fontId="2" type="noConversion"/>
  </si>
  <si>
    <t>3. 외관검사</t>
    <phoneticPr fontId="2" type="noConversion"/>
  </si>
  <si>
    <t>2. 성능 검사</t>
    <phoneticPr fontId="2" type="noConversion"/>
  </si>
  <si>
    <t>4. 기능검사</t>
    <phoneticPr fontId="2" type="noConversion"/>
  </si>
  <si>
    <t>LED</t>
    <phoneticPr fontId="2" type="noConversion"/>
  </si>
  <si>
    <t>Impeadance</t>
    <phoneticPr fontId="2" type="noConversion"/>
  </si>
  <si>
    <t>최종버전과 일치할 것</t>
    <phoneticPr fontId="2" type="noConversion"/>
  </si>
  <si>
    <t>TT-T-063</t>
    <phoneticPr fontId="2" type="noConversion"/>
  </si>
  <si>
    <t>작성
Authored</t>
    <phoneticPr fontId="2" type="noConversion"/>
  </si>
  <si>
    <t>검토
Review</t>
    <phoneticPr fontId="2" type="noConversion"/>
  </si>
  <si>
    <t>승인
Approval</t>
    <phoneticPr fontId="2" type="noConversion"/>
  </si>
  <si>
    <t>▣ 정보 (Information)</t>
    <phoneticPr fontId="2" type="noConversion"/>
  </si>
  <si>
    <t>검사일자 (Inspection Date)</t>
    <phoneticPr fontId="2" type="noConversion"/>
  </si>
  <si>
    <t>모델명 (Model Name)</t>
    <phoneticPr fontId="2" type="noConversion"/>
  </si>
  <si>
    <t>품번 (Part Number)</t>
    <phoneticPr fontId="2" type="noConversion"/>
  </si>
  <si>
    <t>본체 S/N (Main Unit S/N)</t>
    <phoneticPr fontId="2" type="noConversion"/>
  </si>
  <si>
    <t>Hand Piece S/N</t>
    <phoneticPr fontId="2" type="noConversion"/>
  </si>
  <si>
    <t>검사자 (Inspector)</t>
    <phoneticPr fontId="2" type="noConversion"/>
  </si>
  <si>
    <t>제품명 (Product Name)</t>
    <phoneticPr fontId="2" type="noConversion"/>
  </si>
  <si>
    <t>소프트웨어 (Software)</t>
    <phoneticPr fontId="2" type="noConversion"/>
  </si>
  <si>
    <t>내전압 시험기
(Withstanding Voltage Tester)</t>
    <phoneticPr fontId="2" type="noConversion"/>
  </si>
  <si>
    <t>접지저항계
(Ground Resistance Tester)</t>
    <phoneticPr fontId="2" type="noConversion"/>
  </si>
  <si>
    <t>디지털 멀티미터
(Digital Multimeter)</t>
    <phoneticPr fontId="2" type="noConversion"/>
  </si>
  <si>
    <t>파형측정기
(Waveform Analyzer)</t>
    <phoneticPr fontId="2" type="noConversion"/>
  </si>
  <si>
    <t>누설 전류 시험기
(Leakage Current Tester)</t>
    <phoneticPr fontId="2" type="noConversion"/>
  </si>
  <si>
    <t>부하저항
(Resistor)</t>
    <phoneticPr fontId="2" type="noConversion"/>
  </si>
  <si>
    <t>▣ 검사 계측기 관리번호 (
Inspection Equipment Management Number)</t>
    <phoneticPr fontId="2" type="noConversion"/>
  </si>
  <si>
    <t>교류 전력계
(AC Power Meter)</t>
    <phoneticPr fontId="2" type="noConversion"/>
  </si>
  <si>
    <t>교류 전원 공급기
(AC Power Supply)</t>
    <phoneticPr fontId="2" type="noConversion"/>
  </si>
  <si>
    <t>복사온도계
(Infrared Thermometer)</t>
    <phoneticPr fontId="2" type="noConversion"/>
  </si>
  <si>
    <t>푸쉬풀 게이지
(Push-Pull Gauge)</t>
    <phoneticPr fontId="2" type="noConversion"/>
  </si>
  <si>
    <t>저울
(Scale)</t>
    <phoneticPr fontId="2" type="noConversion"/>
  </si>
  <si>
    <t>▣ 최 종 판 정 (Final Judgment)</t>
    <phoneticPr fontId="2" type="noConversion"/>
  </si>
  <si>
    <t>특이 사항 (Remarks)</t>
    <phoneticPr fontId="2" type="noConversion"/>
  </si>
  <si>
    <t>최 종 판 정 (Final Judgment)</t>
    <phoneticPr fontId="2" type="noConversion"/>
  </si>
  <si>
    <t>TT-T-037</t>
    <phoneticPr fontId="2" type="noConversion"/>
  </si>
  <si>
    <t>※ 기타 시험항목 : 품목 허가증 시험기준 및 방법에 따르며 시스템 관련활동으로 보증함.
※ Additional Test Items: Tests shall be conducted in accordance with the criteria and methods specified in the product license, and are assured through system-related activities.</t>
    <phoneticPr fontId="2" type="noConversion"/>
  </si>
  <si>
    <t>내전압
Withstanding Voltage</t>
    <phoneticPr fontId="2" type="noConversion"/>
  </si>
  <si>
    <t>1분동안 절연이 파괴되지 않아야 한다.
Insulation must not break down for 1 minute.</t>
    <phoneticPr fontId="2" type="noConversion"/>
  </si>
  <si>
    <t>내전압 시험기
Withstanding Voltage Tester</t>
    <phoneticPr fontId="2" type="noConversion"/>
  </si>
  <si>
    <t>누설 전류
Leakage Current</t>
    <phoneticPr fontId="2" type="noConversion"/>
  </si>
  <si>
    <t>검사항목
Inspection item</t>
    <phoneticPr fontId="2" type="noConversion"/>
  </si>
  <si>
    <t>검사 기준
Inspection criteria</t>
    <phoneticPr fontId="2" type="noConversion"/>
  </si>
  <si>
    <t>검사 도구
Inspection tool</t>
    <phoneticPr fontId="2" type="noConversion"/>
  </si>
  <si>
    <t>▣ 검 사 항 목 (Inspection Items)</t>
    <phoneticPr fontId="2" type="noConversion"/>
  </si>
  <si>
    <t>1. 전기 기계적 안전성 검사 (Electrical and Mechanical Safety Inspection)</t>
    <phoneticPr fontId="2" type="noConversion"/>
  </si>
  <si>
    <t xml:space="preserve"> 측정치
Measured Value </t>
    <phoneticPr fontId="2" type="noConversion"/>
  </si>
  <si>
    <t>판정
Judgment</t>
    <phoneticPr fontId="2" type="noConversion"/>
  </si>
  <si>
    <t>비고
Remarks</t>
    <phoneticPr fontId="2" type="noConversion"/>
  </si>
  <si>
    <t>접지
Ground</t>
    <phoneticPr fontId="2" type="noConversion"/>
  </si>
  <si>
    <t>정상상태 : 5㎃ 이하
Normal: ≤ 5 ㎃</t>
    <phoneticPr fontId="2" type="noConversion"/>
  </si>
  <si>
    <t>단일고장상태 : 10㎃ 이하
Single Fault: ≤ 10 ㎃</t>
    <phoneticPr fontId="2" type="noConversion"/>
  </si>
  <si>
    <t>정상상태 : 0.1㎃ 이하
Normal: ≤ 0.1 ㎃</t>
    <phoneticPr fontId="2" type="noConversion"/>
  </si>
  <si>
    <t>단일고장상태 : 0.5㎃ 이하
Single Fault: ≤ 0.5 ㎃</t>
    <phoneticPr fontId="2" type="noConversion"/>
  </si>
  <si>
    <t>외장
Enclosure</t>
    <phoneticPr fontId="2" type="noConversion"/>
  </si>
  <si>
    <t>환자
Patient</t>
    <phoneticPr fontId="2" type="noConversion"/>
  </si>
  <si>
    <t>정상상태(d.c.) : 0.01㎃ 이하
Normal (d.c.): ≤ 0.01 ㎃</t>
    <phoneticPr fontId="2" type="noConversion"/>
  </si>
  <si>
    <t>단일고장상태(d.c.) : 0.05㎃ 이하
 Single Fault (d.c.): ≤ 0.05㎃</t>
    <phoneticPr fontId="2" type="noConversion"/>
  </si>
  <si>
    <t>정상상태(a.c.) : 0.1㎃ 이하
Normal (a.c.): ≤ 0.1 ㎃</t>
    <phoneticPr fontId="2" type="noConversion"/>
  </si>
  <si>
    <t>단일고장상태(a.c.) : 0.5㎃ 이하
Single Fault (a.c.): ≤ 0.5 ㎃</t>
    <phoneticPr fontId="2" type="noConversion"/>
  </si>
  <si>
    <t>누설전류시험기
Leakage Current Tester
교류 전원 공급기
AC Power Supply
디지털 멀티미터
Digital Multimeter</t>
    <phoneticPr fontId="2" type="noConversion"/>
  </si>
  <si>
    <r>
      <t xml:space="preserve">전원소켓의  보호 접지점과 보호 접지한 모든 접촉가능 금속부와의 
사이의 임피던스가 </t>
    </r>
    <r>
      <rPr>
        <b/>
        <sz val="8"/>
        <color theme="1"/>
        <rFont val="맑은 고딕"/>
        <family val="3"/>
        <charset val="129"/>
        <scheme val="minor"/>
      </rPr>
      <t>0.1</t>
    </r>
    <r>
      <rPr>
        <b/>
        <sz val="8"/>
        <color theme="1"/>
        <rFont val="Calibri"/>
        <family val="3"/>
        <charset val="161"/>
      </rPr>
      <t>Ω</t>
    </r>
    <r>
      <rPr>
        <b/>
        <sz val="8"/>
        <color theme="1"/>
        <rFont val="맑은 고딕"/>
        <family val="3"/>
        <charset val="129"/>
        <scheme val="minor"/>
      </rPr>
      <t xml:space="preserve"> 이하일 것</t>
    </r>
    <r>
      <rPr>
        <sz val="8"/>
        <color theme="1"/>
        <rFont val="맑은 고딕"/>
        <family val="3"/>
        <charset val="129"/>
        <scheme val="minor"/>
      </rPr>
      <t xml:space="preserve">
Impedance between the protective ground terminal and all accessible metal parts must be ≤ 0.1 </t>
    </r>
    <r>
      <rPr>
        <sz val="8"/>
        <color theme="1"/>
        <rFont val="Calibri"/>
        <family val="3"/>
        <charset val="161"/>
      </rPr>
      <t>Ω</t>
    </r>
    <r>
      <rPr>
        <sz val="8"/>
        <color theme="1"/>
        <rFont val="맑은 고딕"/>
        <family val="3"/>
        <charset val="129"/>
        <scheme val="minor"/>
      </rPr>
      <t>.</t>
    </r>
    <phoneticPr fontId="2" type="noConversion"/>
  </si>
  <si>
    <t>접지저항계
Ground Resistance Tester</t>
    <phoneticPr fontId="2" type="noConversion"/>
  </si>
  <si>
    <t>전원변동
Power Variation</t>
    <phoneticPr fontId="2" type="noConversion"/>
  </si>
  <si>
    <t>전원입력
Power Input</t>
    <phoneticPr fontId="2" type="noConversion"/>
  </si>
  <si>
    <t>교류 전력계
AC Power Meter
교류 전원 공급기
AC Power Supply</t>
    <phoneticPr fontId="2" type="noConversion"/>
  </si>
  <si>
    <t>주파수의 정확도
Frequency Accuracy</t>
    <phoneticPr fontId="2" type="noConversion"/>
  </si>
  <si>
    <t>주파수의 정확도는 6.78 MHz ± 2% 이내이어야 한다.
Frequency accuracy must be within 6.78 MHz ± 2%.</t>
    <phoneticPr fontId="2" type="noConversion"/>
  </si>
  <si>
    <t>파형측정기
Waveform Analyzer</t>
    <phoneticPr fontId="2" type="noConversion"/>
  </si>
  <si>
    <t>임피던스는 75 Ω ~ 400 Ω 이내이어야 한다.
Impedance must be within 75 Ω ~ 400 Ω.</t>
    <phoneticPr fontId="2" type="noConversion"/>
  </si>
  <si>
    <t>임피던스
Impedance</t>
    <phoneticPr fontId="2" type="noConversion"/>
  </si>
  <si>
    <t>부하저항
Resistor</t>
    <phoneticPr fontId="2" type="noConversion"/>
  </si>
  <si>
    <t>출력의 정확도
Output Accuracy</t>
    <phoneticPr fontId="2" type="noConversion"/>
  </si>
  <si>
    <t>파형 측정기
Waveform Analyzer</t>
    <phoneticPr fontId="2" type="noConversion"/>
  </si>
  <si>
    <t xml:space="preserve">부속서 A 참조
Refer to Appendix A
</t>
    <phoneticPr fontId="2" type="noConversion"/>
  </si>
  <si>
    <t>출력 제한
Output Limitation</t>
    <phoneticPr fontId="2" type="noConversion"/>
  </si>
  <si>
    <t>전극에 설정된 샷 카운터 소진 후 RF가 출력되지 않아야 한다.
RF output must stop when the electrode’s shot counter is depleted.</t>
    <phoneticPr fontId="2" type="noConversion"/>
  </si>
  <si>
    <t>육안
Visual Inspection</t>
    <phoneticPr fontId="2" type="noConversion"/>
  </si>
  <si>
    <t>온도저감기능
Temperature Reduction Function</t>
    <phoneticPr fontId="2" type="noConversion"/>
  </si>
  <si>
    <t>40 ℃ 이하이어야 한다.
Temperature must not exceed 40 ℃.</t>
    <phoneticPr fontId="2" type="noConversion"/>
  </si>
  <si>
    <t>복사 온도계
Infrared Thermometer</t>
    <phoneticPr fontId="2" type="noConversion"/>
  </si>
  <si>
    <t>TMFT5.0 전극 0.5 레벨 출력 시간은 1 shot / 기준(부속서 A)  값 ±5% 이내이어야 한다.
The output time for TMFT5.0 electrode level 0.5 must be within ±5% of the standard value (Appendix A) for one shot.</t>
    <phoneticPr fontId="2" type="noConversion"/>
  </si>
  <si>
    <t>압력
Pressure</t>
    <phoneticPr fontId="2" type="noConversion"/>
  </si>
  <si>
    <t>압력이 2.7 N 이상이어야 한다.
Pressure must be 2.7 N or higher.</t>
    <phoneticPr fontId="2" type="noConversion"/>
  </si>
  <si>
    <t>푸쉬풀 게이지
Push-Pull Gauge</t>
    <phoneticPr fontId="2" type="noConversion"/>
  </si>
  <si>
    <t>퓨즈
Fuse</t>
    <phoneticPr fontId="2" type="noConversion"/>
  </si>
  <si>
    <t>퓨즈를 갖추어 과전류에 대한 보호 장치를 갖추어야 한다.
Must be installed to protect against overcurrent.</t>
    <phoneticPr fontId="2" type="noConversion"/>
  </si>
  <si>
    <t>이중 출력 안전
Dual Output Safety</t>
    <phoneticPr fontId="2" type="noConversion"/>
  </si>
  <si>
    <t>풋 스위치 장착 시 핸드피스 출력 스위치가 동작하지 않아야 한다.
The handpiece output switch must not operate when the foot switch is connected.</t>
    <phoneticPr fontId="2" type="noConversion"/>
  </si>
  <si>
    <t>RF 출력
중지 기능
RF Output Interruption Function</t>
    <phoneticPr fontId="2" type="noConversion"/>
  </si>
  <si>
    <t>전극이 핸드피스로부터 분리 시, RF 출력이 중지되어야 한다.
RF output must cease when the electrode is disconnected from the handpiece.</t>
    <phoneticPr fontId="2" type="noConversion"/>
  </si>
  <si>
    <t>리턴패드 이탈 시, RF 출력이 중지되어야 한다.
RF output must cease when the return pad is detached</t>
    <phoneticPr fontId="2" type="noConversion"/>
  </si>
  <si>
    <t>피부 접촉면에서 전극이 떨어질 시, RF 출력이 중지되어야 한다.
RF output must cease when the electrode loses contact with the skin.</t>
    <phoneticPr fontId="2" type="noConversion"/>
  </si>
  <si>
    <t>안전 장치
Safety Features</t>
    <phoneticPr fontId="2" type="noConversion"/>
  </si>
  <si>
    <t>스크래치, 찍힘 등
Scratches, Dents, etc.</t>
    <phoneticPr fontId="2" type="noConversion"/>
  </si>
  <si>
    <t>제품 및 핸드피스, LCD 표면 상태의 외관 검사 기준은 수입검사지침서 (TT-IQ-008)에 따른다.
Verify the appearance of the product, handpiece, and LCD surface according to the TT-IQ-008 guideline.</t>
    <phoneticPr fontId="2" type="noConversion"/>
  </si>
  <si>
    <t>조립
Assembly</t>
    <phoneticPr fontId="2" type="noConversion"/>
  </si>
  <si>
    <t>단차, 오조립, 부품 누락이 없어야 한다.
Misalignment, improper assembly, and missing parts must not be present.</t>
    <phoneticPr fontId="2" type="noConversion"/>
  </si>
  <si>
    <t>라벨
Label</t>
    <phoneticPr fontId="2" type="noConversion"/>
  </si>
  <si>
    <t>정해진 위치에 라벨 (SD 카드, USB, 강제 행동표지, 전원 스위치, 의료기기표준코드, A/S 안내 (국내용 해당), 퓨즈, 풋스위치))이 부착되어 있어야 한다.
Labels (SD card, USB, mandatory action signs, power switch, medical device standard code, A/S guide (for domestic use), fuse, foot switch) must be affixed in the designated positions.</t>
    <phoneticPr fontId="2" type="noConversion"/>
  </si>
  <si>
    <t>부팅
Booting</t>
    <phoneticPr fontId="2" type="noConversion"/>
  </si>
  <si>
    <t>로고 및 음성이 출력되고 정상적으로 시작 화면으로 전환되어야 한다.
The logo and sound must be displayed, and the device must transition properly to the home screen.</t>
    <phoneticPr fontId="2" type="noConversion"/>
  </si>
  <si>
    <t>버튼
Button</t>
    <phoneticPr fontId="2" type="noConversion"/>
  </si>
  <si>
    <t>버튼 동작에 이상이 없어야 한다.
Button operation must be free of malfunctions.</t>
    <phoneticPr fontId="2" type="noConversion"/>
  </si>
  <si>
    <t>오디오
Audio</t>
    <phoneticPr fontId="2" type="noConversion"/>
  </si>
  <si>
    <t>스피커 출력에 이상이 없어야 한다.
The speaker output must function without abnormalities.</t>
    <phoneticPr fontId="2" type="noConversion"/>
  </si>
  <si>
    <t>화면
Screen</t>
    <phoneticPr fontId="2" type="noConversion"/>
  </si>
  <si>
    <t>화면이 정상적으로 출력되어야 하며 노이즈가 없어야 한다.
The screen must display properly without any noise.</t>
    <phoneticPr fontId="2" type="noConversion"/>
  </si>
  <si>
    <t>LED가 점등되어야 한다.
The LED must illuminate.</t>
    <phoneticPr fontId="2" type="noConversion"/>
  </si>
  <si>
    <t>외부장치
External Devices</t>
    <phoneticPr fontId="2" type="noConversion"/>
  </si>
  <si>
    <t>SD Card 및 USB 장치가 정상적으로 인식되어야 한다
SD Card and USB devices must be recognized properly.</t>
    <phoneticPr fontId="2" type="noConversion"/>
  </si>
  <si>
    <t>가스 누출
Gas Leakage</t>
    <phoneticPr fontId="2" type="noConversion"/>
  </si>
  <si>
    <t>가스 누출이 되지 않아야 한다.
There must be no gas leakage.</t>
    <phoneticPr fontId="2" type="noConversion"/>
  </si>
  <si>
    <t>소프트웨어버전
Software Version</t>
    <phoneticPr fontId="2" type="noConversion"/>
  </si>
  <si>
    <t>설정값
Setting Value</t>
    <phoneticPr fontId="2" type="noConversion"/>
  </si>
  <si>
    <t>사양별 설정값이 기준과 일치하여야 한다.
The setting values must align with the specifications.</t>
    <phoneticPr fontId="2" type="noConversion"/>
  </si>
  <si>
    <t>터치 동작에 이상이 없을 것.
The touch operation must function without abnormalities.</t>
    <phoneticPr fontId="2" type="noConversion"/>
  </si>
  <si>
    <t>터치
Touch</t>
    <phoneticPr fontId="2" type="noConversion"/>
  </si>
  <si>
    <t>가스 캔 인식
Gas Can Recognition</t>
    <phoneticPr fontId="2" type="noConversion"/>
  </si>
  <si>
    <t>가스 캔 체결 상태에 대하여 체크되어야 한다.
Verify if there is a change in value when the screen is touched.</t>
    <phoneticPr fontId="2" type="noConversion"/>
  </si>
  <si>
    <t>가스 강제 배기 시 가스가 분출되어야 한다.
Gas must be discharged during forced gas exhaust.</t>
    <phoneticPr fontId="2" type="noConversion"/>
  </si>
  <si>
    <t>가스 배기
Gas Exhaust</t>
    <phoneticPr fontId="2" type="noConversion"/>
  </si>
  <si>
    <t>Tip 인식
Tip Recognition</t>
    <phoneticPr fontId="2" type="noConversion"/>
  </si>
  <si>
    <t>Tip 연결 시 정상적으로 인식되어야 한다.
The tip must be properly recognized upon connection.</t>
    <phoneticPr fontId="2" type="noConversion"/>
  </si>
  <si>
    <t>리턴패드 인식
Return Pad Recognition</t>
    <phoneticPr fontId="2" type="noConversion"/>
  </si>
  <si>
    <t>진동
Vibration</t>
    <phoneticPr fontId="2" type="noConversion"/>
  </si>
  <si>
    <t>리턴패드 연결 상태에 대하여 체크되어야 한다.
The connection status of the return pad must be checked.</t>
    <phoneticPr fontId="2" type="noConversion"/>
  </si>
  <si>
    <t>진동이 발생되어야 한다.
Vibration must occur.</t>
    <phoneticPr fontId="2" type="noConversion"/>
  </si>
  <si>
    <t>압력센서 동작
Pressure Sensor Operation</t>
    <phoneticPr fontId="2" type="noConversion"/>
  </si>
  <si>
    <t>가스 배출 전
Before gas release</t>
    <phoneticPr fontId="2" type="noConversion"/>
  </si>
  <si>
    <t>Body, Cart 압력값이 0.2bar 이하이어야 한다.
The Body and Cart pressure must be ≤ 0.2 bar.</t>
    <phoneticPr fontId="2" type="noConversion"/>
  </si>
  <si>
    <t>Body, Cart 압력값이 8bar 이하이어야 한다.
The Body and Cart pressure must be ≤ 8 bar.</t>
    <phoneticPr fontId="2" type="noConversion"/>
  </si>
  <si>
    <t>가스 배출 후
After gas release</t>
    <phoneticPr fontId="2" type="noConversion"/>
  </si>
  <si>
    <t>HS 온도
HS Temperature</t>
    <phoneticPr fontId="2" type="noConversion"/>
  </si>
  <si>
    <t>HS_Temp가 0~30도 이내이어야 한다.
HS_Temp must be within the range of 0–30°C.</t>
    <phoneticPr fontId="2" type="noConversion"/>
  </si>
  <si>
    <t>DAC_REF 전압
DAC_REF Voltage</t>
    <phoneticPr fontId="2" type="noConversion"/>
  </si>
  <si>
    <t>2.0275V~2.06848V 이내이어야 한다.
It must be within the range of 2.0275V to 2.06848V.</t>
    <phoneticPr fontId="2" type="noConversion"/>
  </si>
  <si>
    <t>TIP 온도 센서
TIP Temperature Sensor</t>
    <phoneticPr fontId="2" type="noConversion"/>
  </si>
  <si>
    <t>온도 센서 4개소 모두 인식되고 10~30도 이내이어야 한다.
All four temperature sensors must be recognized, and the temperature must be within the range of 10–30°C.</t>
    <phoneticPr fontId="2" type="noConversion"/>
  </si>
  <si>
    <t>Tip압력
Tip Pressure</t>
    <phoneticPr fontId="2" type="noConversion"/>
  </si>
  <si>
    <t>Tip 종류별 압력 기준값 이내에서 인식되어야 한다.
The Tip must be recognized within the pressure standard range for each type.</t>
    <phoneticPr fontId="2" type="noConversion"/>
  </si>
  <si>
    <t>풋 스위치
foot switch</t>
    <phoneticPr fontId="2" type="noConversion"/>
  </si>
  <si>
    <t>풋 스위치로 제어가 되어야 한다.
Control must be enabled using the foot switch.</t>
    <phoneticPr fontId="2" type="noConversion"/>
  </si>
  <si>
    <t>TMFT5.0 전극 레벨 (0.5 ~ 9.0) 설정 출력은 기준(부속서 A) 값의 ±20% 이내이어야 한다.
Output for TMFT5.0 electrode level (0.5 ~ 9.0) must be within ±20% of the standard value (Appendix A).</t>
    <phoneticPr fontId="2" type="noConversion"/>
  </si>
  <si>
    <t>완제품 검사성적서
(Final Inspection Report)</t>
    <phoneticPr fontId="2" type="noConversion"/>
  </si>
  <si>
    <t>1. 출력 레벨 정확도 (Output Level Accuracy)</t>
    <phoneticPr fontId="2" type="noConversion"/>
  </si>
  <si>
    <t xml:space="preserve"> 1) TMSY01</t>
    <phoneticPr fontId="2" type="noConversion"/>
  </si>
  <si>
    <t>▣ Measurement Data</t>
    <phoneticPr fontId="2" type="noConversion"/>
  </si>
  <si>
    <t xml:space="preserve"> 2) TMSY02/TMSY03</t>
    <phoneticPr fontId="2" type="noConversion"/>
  </si>
  <si>
    <t>오차율(%)</t>
    <phoneticPr fontId="2" type="noConversion"/>
  </si>
  <si>
    <t>Impeadance
매칭</t>
    <phoneticPr fontId="2" type="noConversion"/>
  </si>
  <si>
    <t>Eye Tip을 체결한 후 신체에 접촉했을 때, 임피던스 매칭에 이상이 없어야 한다.
After securing the Eye Tip, there should be no impedance mismatch when in contact with the human body.</t>
    <phoneticPr fontId="2" type="noConversion"/>
  </si>
  <si>
    <t>공급 전압 264V / 60Hz 운전 조건에서 소비 전력이 기준치(600VA) 이하로 나와야 한다.
Power consumption must be maintained below the specified limit (600VA) under the operating condition of 264V / 60Hz supply voltage.</t>
    <phoneticPr fontId="2" type="noConversion"/>
  </si>
  <si>
    <t xml:space="preserve"> </t>
    <phoneticPr fontId="2" type="noConversion"/>
  </si>
  <si>
    <t xml:space="preserve">           년(Y)        월(M)       일(D)</t>
    <phoneticPr fontId="2" type="noConversion"/>
  </si>
  <si>
    <t>TT-T-009</t>
    <phoneticPr fontId="2" type="noConversion"/>
  </si>
  <si>
    <t>TT-T-047</t>
    <phoneticPr fontId="2" type="noConversion"/>
  </si>
  <si>
    <t>TT-T-017~TT-T-023</t>
    <phoneticPr fontId="2" type="noConversion"/>
  </si>
  <si>
    <t>※TMSY02(미국향) 제외
※ Excludes TMSY02 (FDA)</t>
    <phoneticPr fontId="2" type="noConversion"/>
  </si>
  <si>
    <t>정격 입력 전압 AC 100V~240V ±10%, 50/60Hz 조건에서 제품이 정상동작해야 한다.
The product shall operate normally under the rated input voltage of AC 100 V–240 V ±10%, 50/60 Hz.</t>
    <phoneticPr fontId="2" type="noConversion"/>
  </si>
  <si>
    <t>AC 90V / 50Hz</t>
    <phoneticPr fontId="2" type="noConversion"/>
  </si>
  <si>
    <t>AC 90V / 60Hz</t>
    <phoneticPr fontId="2" type="noConversion"/>
  </si>
  <si>
    <t>AC 264V / 50Hz</t>
    <phoneticPr fontId="2" type="noConversion"/>
  </si>
  <si>
    <t>AC 264V / 60Hz</t>
    <phoneticPr fontId="2" type="noConversion"/>
  </si>
  <si>
    <t>Impedance값이 8~11 이내이어야 한다.
The Impedance value must be within the range of 8–11.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</si>
</sst>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m&quot;월&quot;\ dd&quot;일&quot;"/>
    <numFmt numFmtId="177" formatCode="0.0"/>
    <numFmt numFmtId="178" formatCode="0.0%"/>
    <numFmt numFmtId="179" formatCode="0.0_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vertAlign val="superscript"/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8"/>
      <color theme="1"/>
      <name val="Calibri"/>
      <family val="3"/>
      <charset val="161"/>
    </font>
    <font>
      <sz val="8"/>
      <color theme="1"/>
      <name val="Calibri"/>
      <family val="3"/>
      <charset val="161"/>
    </font>
    <font>
      <sz val="6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1">
      <alignment vertical="center"/>
    </xf>
    <xf numFmtId="0" fontId="0" fillId="0" borderId="12" xfId="0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0" borderId="0" xfId="1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33" xfId="0" applyFont="1" applyBorder="1">
      <alignment vertical="center"/>
    </xf>
    <xf numFmtId="14" fontId="7" fillId="0" borderId="35" xfId="0" applyNumberFormat="1" applyFont="1" applyBorder="1">
      <alignment vertical="center"/>
    </xf>
    <xf numFmtId="0" fontId="7" fillId="0" borderId="42" xfId="0" applyFont="1" applyBorder="1">
      <alignment vertical="center"/>
    </xf>
    <xf numFmtId="0" fontId="8" fillId="0" borderId="10" xfId="0" applyFont="1" applyBorder="1">
      <alignment vertical="center"/>
    </xf>
    <xf numFmtId="14" fontId="7" fillId="0" borderId="10" xfId="0" applyNumberFormat="1" applyFont="1" applyBorder="1">
      <alignment vertical="center"/>
    </xf>
    <xf numFmtId="0" fontId="3" fillId="0" borderId="0" xfId="5" applyFont="1" applyAlignment="1">
      <alignment vertical="center" wrapText="1"/>
    </xf>
    <xf numFmtId="0" fontId="4" fillId="0" borderId="0" xfId="5" applyFont="1" applyAlignment="1">
      <alignment vertical="center" wrapText="1"/>
    </xf>
    <xf numFmtId="0" fontId="3" fillId="0" borderId="23" xfId="5" applyFont="1" applyBorder="1" applyAlignment="1">
      <alignment vertical="center" wrapText="1"/>
    </xf>
    <xf numFmtId="0" fontId="3" fillId="0" borderId="15" xfId="5" applyFont="1" applyBorder="1" applyAlignment="1">
      <alignment vertical="center" wrapText="1"/>
    </xf>
    <xf numFmtId="0" fontId="3" fillId="0" borderId="0" xfId="1" applyFont="1">
      <alignment vertical="center"/>
    </xf>
    <xf numFmtId="0" fontId="4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42" xfId="1" applyBorder="1">
      <alignment vertical="center"/>
    </xf>
    <xf numFmtId="0" fontId="4" fillId="0" borderId="33" xfId="0" applyFont="1" applyBorder="1">
      <alignment vertical="center"/>
    </xf>
    <xf numFmtId="0" fontId="4" fillId="5" borderId="55" xfId="1" applyFont="1" applyFill="1" applyBorder="1">
      <alignment vertical="center"/>
    </xf>
    <xf numFmtId="0" fontId="3" fillId="0" borderId="42" xfId="1" applyFont="1" applyBorder="1">
      <alignment vertical="center"/>
    </xf>
    <xf numFmtId="0" fontId="4" fillId="0" borderId="38" xfId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0" fontId="5" fillId="0" borderId="46" xfId="1" applyBorder="1">
      <alignment vertical="center"/>
    </xf>
    <xf numFmtId="0" fontId="5" fillId="0" borderId="65" xfId="1" applyBorder="1">
      <alignment vertical="center"/>
    </xf>
    <xf numFmtId="179" fontId="3" fillId="0" borderId="52" xfId="1" applyNumberFormat="1" applyFont="1" applyBorder="1" applyAlignment="1">
      <alignment horizontal="center" vertical="center"/>
    </xf>
    <xf numFmtId="179" fontId="3" fillId="0" borderId="53" xfId="1" applyNumberFormat="1" applyFont="1" applyBorder="1" applyAlignment="1">
      <alignment horizontal="center" vertical="center"/>
    </xf>
    <xf numFmtId="178" fontId="3" fillId="0" borderId="50" xfId="1" applyNumberFormat="1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42" xfId="5" applyFont="1" applyBorder="1" applyAlignment="1">
      <alignment horizontal="center" vertical="center"/>
    </xf>
    <xf numFmtId="0" fontId="4" fillId="0" borderId="64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27" xfId="0" applyFont="1" applyBorder="1">
      <alignment vertical="center"/>
    </xf>
    <xf numFmtId="0" fontId="5" fillId="0" borderId="27" xfId="1" applyBorder="1">
      <alignment vertical="center"/>
    </xf>
    <xf numFmtId="0" fontId="3" fillId="0" borderId="8" xfId="5" applyFont="1" applyBorder="1" applyAlignment="1">
      <alignment vertical="center" wrapText="1"/>
    </xf>
    <xf numFmtId="0" fontId="3" fillId="0" borderId="3" xfId="5" applyFont="1" applyBorder="1" applyAlignment="1">
      <alignment vertical="center" wrapText="1"/>
    </xf>
    <xf numFmtId="0" fontId="3" fillId="0" borderId="18" xfId="5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79" fontId="3" fillId="0" borderId="12" xfId="1" applyNumberFormat="1" applyFont="1" applyBorder="1" applyAlignment="1">
      <alignment horizontal="center" vertical="center"/>
    </xf>
    <xf numFmtId="179" fontId="3" fillId="0" borderId="12" xfId="1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77" xfId="0" applyFont="1" applyBorder="1">
      <alignment vertical="center"/>
    </xf>
    <xf numFmtId="0" fontId="4" fillId="0" borderId="73" xfId="5" applyFont="1" applyBorder="1" applyAlignment="1">
      <alignment vertical="center" wrapText="1"/>
    </xf>
    <xf numFmtId="0" fontId="3" fillId="0" borderId="73" xfId="5" applyFont="1" applyBorder="1" applyAlignment="1">
      <alignment vertical="center" wrapText="1"/>
    </xf>
    <xf numFmtId="0" fontId="3" fillId="0" borderId="73" xfId="5" applyFont="1" applyBorder="1" applyAlignment="1">
      <alignment horizontal="center" vertical="center"/>
    </xf>
    <xf numFmtId="0" fontId="3" fillId="0" borderId="78" xfId="5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46" xfId="0" applyFont="1" applyBorder="1">
      <alignment vertical="center"/>
    </xf>
    <xf numFmtId="179" fontId="3" fillId="0" borderId="39" xfId="1" applyNumberFormat="1" applyFont="1" applyBorder="1" applyAlignment="1">
      <alignment horizontal="center" vertical="center"/>
    </xf>
    <xf numFmtId="178" fontId="3" fillId="0" borderId="61" xfId="1" applyNumberFormat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/>
    </xf>
    <xf numFmtId="0" fontId="15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 shrinkToFit="1"/>
    </xf>
    <xf numFmtId="0" fontId="3" fillId="4" borderId="12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9" xfId="1" applyFont="1" applyFill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center" vertical="center"/>
    </xf>
    <xf numFmtId="0" fontId="4" fillId="5" borderId="31" xfId="1" applyFont="1" applyFill="1" applyBorder="1" applyAlignment="1">
      <alignment horizontal="center" vertical="center"/>
    </xf>
    <xf numFmtId="0" fontId="4" fillId="5" borderId="30" xfId="1" applyFont="1" applyFill="1" applyBorder="1" applyAlignment="1">
      <alignment horizontal="center" vertical="center" wrapText="1"/>
    </xf>
    <xf numFmtId="0" fontId="4" fillId="5" borderId="32" xfId="1" applyFont="1" applyFill="1" applyBorder="1" applyAlignment="1">
      <alignment horizontal="center" vertical="center"/>
    </xf>
    <xf numFmtId="0" fontId="4" fillId="5" borderId="31" xfId="1" applyFont="1" applyFill="1" applyBorder="1" applyAlignment="1">
      <alignment horizontal="center" vertical="center" wrapText="1"/>
    </xf>
    <xf numFmtId="0" fontId="19" fillId="0" borderId="38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19" fillId="5" borderId="12" xfId="5" applyFont="1" applyFill="1" applyBorder="1" applyAlignment="1">
      <alignment horizontal="center" vertical="center" wrapText="1"/>
    </xf>
    <xf numFmtId="0" fontId="19" fillId="5" borderId="82" xfId="5" applyFont="1" applyFill="1" applyBorder="1" applyAlignment="1">
      <alignment horizontal="center" vertical="center" wrapText="1"/>
    </xf>
    <xf numFmtId="0" fontId="19" fillId="5" borderId="50" xfId="5" applyFont="1" applyFill="1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 wrapText="1"/>
    </xf>
    <xf numFmtId="0" fontId="9" fillId="0" borderId="39" xfId="5" applyFont="1" applyBorder="1" applyAlignment="1">
      <alignment horizontal="center" vertical="center" wrapText="1"/>
    </xf>
    <xf numFmtId="0" fontId="9" fillId="0" borderId="82" xfId="5" applyFont="1" applyBorder="1" applyAlignment="1">
      <alignment horizontal="center" vertical="center" wrapText="1"/>
    </xf>
    <xf numFmtId="0" fontId="9" fillId="0" borderId="83" xfId="5" applyFont="1" applyBorder="1" applyAlignment="1">
      <alignment horizontal="center" vertical="center" wrapText="1"/>
    </xf>
    <xf numFmtId="0" fontId="9" fillId="0" borderId="50" xfId="5" applyFont="1" applyBorder="1" applyAlignment="1">
      <alignment horizontal="center" vertical="center" wrapText="1"/>
    </xf>
    <xf numFmtId="0" fontId="9" fillId="0" borderId="61" xfId="5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0" fillId="0" borderId="12" xfId="5" applyFont="1" applyBorder="1" applyAlignment="1">
      <alignment horizontal="left" vertical="center" wrapText="1"/>
    </xf>
    <xf numFmtId="0" fontId="3" fillId="0" borderId="12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left" vertical="center" wrapText="1"/>
    </xf>
    <xf numFmtId="0" fontId="10" fillId="0" borderId="2" xfId="5" applyFont="1" applyBorder="1" applyAlignment="1">
      <alignment horizontal="left" vertical="center" wrapText="1"/>
    </xf>
    <xf numFmtId="0" fontId="10" fillId="0" borderId="3" xfId="5" applyFont="1" applyBorder="1" applyAlignment="1">
      <alignment horizontal="left" vertical="center" wrapText="1"/>
    </xf>
    <xf numFmtId="0" fontId="10" fillId="0" borderId="9" xfId="5" applyFont="1" applyBorder="1" applyAlignment="1">
      <alignment horizontal="left" vertical="center" wrapText="1"/>
    </xf>
    <xf numFmtId="0" fontId="10" fillId="0" borderId="10" xfId="5" applyFont="1" applyBorder="1" applyAlignment="1">
      <alignment horizontal="left" vertical="center" wrapText="1"/>
    </xf>
    <xf numFmtId="0" fontId="10" fillId="0" borderId="11" xfId="5" applyFont="1" applyBorder="1" applyAlignment="1">
      <alignment horizontal="left" vertical="center" wrapText="1"/>
    </xf>
    <xf numFmtId="0" fontId="3" fillId="0" borderId="39" xfId="5" applyFont="1" applyBorder="1" applyAlignment="1">
      <alignment horizontal="center" vertical="center" wrapText="1"/>
    </xf>
    <xf numFmtId="0" fontId="10" fillId="0" borderId="50" xfId="5" applyFont="1" applyBorder="1" applyAlignment="1">
      <alignment horizontal="left" vertical="center" wrapText="1"/>
    </xf>
    <xf numFmtId="0" fontId="3" fillId="0" borderId="50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37" xfId="5" applyFont="1" applyBorder="1" applyAlignment="1">
      <alignment horizontal="center" vertical="center" wrapText="1"/>
    </xf>
    <xf numFmtId="0" fontId="4" fillId="5" borderId="4" xfId="5" applyFont="1" applyFill="1" applyBorder="1" applyAlignment="1">
      <alignment horizontal="center" vertical="center" wrapText="1"/>
    </xf>
    <xf numFmtId="0" fontId="4" fillId="5" borderId="5" xfId="5" applyFont="1" applyFill="1" applyBorder="1" applyAlignment="1">
      <alignment horizontal="center" vertical="center" wrapText="1"/>
    </xf>
    <xf numFmtId="0" fontId="4" fillId="5" borderId="6" xfId="5" applyFont="1" applyFill="1" applyBorder="1" applyAlignment="1">
      <alignment horizontal="center" vertical="center" wrapText="1"/>
    </xf>
    <xf numFmtId="0" fontId="13" fillId="0" borderId="4" xfId="5" applyFont="1" applyBorder="1" applyAlignment="1">
      <alignment horizontal="left" vertical="center" wrapText="1"/>
    </xf>
    <xf numFmtId="0" fontId="13" fillId="0" borderId="5" xfId="5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vertical="center" wrapText="1"/>
    </xf>
    <xf numFmtId="0" fontId="13" fillId="4" borderId="4" xfId="5" applyFont="1" applyFill="1" applyBorder="1" applyAlignment="1">
      <alignment horizontal="right" vertical="center" wrapText="1"/>
    </xf>
    <xf numFmtId="0" fontId="13" fillId="4" borderId="5" xfId="5" applyFont="1" applyFill="1" applyBorder="1" applyAlignment="1">
      <alignment horizontal="right" vertical="center" wrapText="1"/>
    </xf>
    <xf numFmtId="0" fontId="13" fillId="4" borderId="6" xfId="5" applyFont="1" applyFill="1" applyBorder="1" applyAlignment="1">
      <alignment horizontal="right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10" fillId="0" borderId="12" xfId="5" applyFont="1" applyBorder="1" applyAlignment="1">
      <alignment horizontal="center" vertical="center" wrapText="1"/>
    </xf>
    <xf numFmtId="0" fontId="10" fillId="0" borderId="50" xfId="5" applyFont="1" applyBorder="1" applyAlignment="1">
      <alignment horizontal="center" vertical="center" wrapText="1"/>
    </xf>
    <xf numFmtId="0" fontId="4" fillId="5" borderId="12" xfId="5" applyFont="1" applyFill="1" applyBorder="1" applyAlignment="1">
      <alignment horizontal="center" vertical="center" wrapText="1"/>
    </xf>
    <xf numFmtId="0" fontId="4" fillId="5" borderId="50" xfId="5" applyFont="1" applyFill="1" applyBorder="1" applyAlignment="1">
      <alignment horizontal="center" vertical="center" wrapText="1"/>
    </xf>
    <xf numFmtId="0" fontId="10" fillId="0" borderId="75" xfId="5" applyFont="1" applyBorder="1" applyAlignment="1">
      <alignment horizontal="center" vertical="center" wrapText="1"/>
    </xf>
    <xf numFmtId="0" fontId="10" fillId="0" borderId="76" xfId="5" applyFont="1" applyBorder="1" applyAlignment="1">
      <alignment horizontal="center" vertical="center" wrapText="1"/>
    </xf>
    <xf numFmtId="0" fontId="3" fillId="0" borderId="61" xfId="5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5" borderId="1" xfId="5" applyFont="1" applyFill="1" applyBorder="1" applyAlignment="1">
      <alignment horizontal="center" vertical="center" wrapText="1"/>
    </xf>
    <xf numFmtId="0" fontId="4" fillId="5" borderId="2" xfId="5" applyFont="1" applyFill="1" applyBorder="1" applyAlignment="1">
      <alignment horizontal="center" vertical="center" wrapText="1"/>
    </xf>
    <xf numFmtId="0" fontId="4" fillId="5" borderId="3" xfId="5" applyFont="1" applyFill="1" applyBorder="1" applyAlignment="1">
      <alignment horizontal="center" vertical="center" wrapText="1"/>
    </xf>
    <xf numFmtId="0" fontId="4" fillId="5" borderId="9" xfId="5" applyFont="1" applyFill="1" applyBorder="1" applyAlignment="1">
      <alignment horizontal="center" vertical="center" wrapText="1"/>
    </xf>
    <xf numFmtId="0" fontId="4" fillId="5" borderId="10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center" vertical="center" wrapText="1"/>
    </xf>
    <xf numFmtId="0" fontId="3" fillId="0" borderId="62" xfId="5" applyFont="1" applyBorder="1" applyAlignment="1">
      <alignment horizontal="center" vertical="center" wrapText="1"/>
    </xf>
    <xf numFmtId="0" fontId="3" fillId="0" borderId="56" xfId="5" applyFont="1" applyBorder="1" applyAlignment="1">
      <alignment horizontal="center" vertical="center" wrapText="1"/>
    </xf>
    <xf numFmtId="0" fontId="3" fillId="0" borderId="57" xfId="5" applyFont="1" applyBorder="1" applyAlignment="1">
      <alignment horizontal="center" vertical="center" wrapText="1"/>
    </xf>
    <xf numFmtId="0" fontId="3" fillId="0" borderId="63" xfId="5" applyFont="1" applyBorder="1" applyAlignment="1">
      <alignment horizontal="center" vertical="center" wrapText="1"/>
    </xf>
    <xf numFmtId="0" fontId="3" fillId="0" borderId="58" xfId="5" applyFont="1" applyBorder="1" applyAlignment="1">
      <alignment horizontal="center" vertical="center" wrapText="1"/>
    </xf>
    <xf numFmtId="0" fontId="3" fillId="0" borderId="59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34" xfId="5" applyFont="1" applyBorder="1" applyAlignment="1">
      <alignment horizontal="center" vertical="center" wrapText="1"/>
    </xf>
    <xf numFmtId="0" fontId="3" fillId="0" borderId="35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5" xfId="5" applyFont="1" applyBorder="1" applyAlignment="1">
      <alignment horizontal="left" vertical="center" wrapText="1"/>
    </xf>
    <xf numFmtId="0" fontId="10" fillId="0" borderId="6" xfId="5" applyFont="1" applyBorder="1" applyAlignment="1">
      <alignment horizontal="left" vertical="center" wrapText="1"/>
    </xf>
    <xf numFmtId="0" fontId="10" fillId="4" borderId="12" xfId="5" applyFont="1" applyFill="1" applyBorder="1" applyAlignment="1">
      <alignment horizontal="right" vertical="center" wrapText="1"/>
    </xf>
    <xf numFmtId="0" fontId="4" fillId="0" borderId="43" xfId="1" applyFont="1" applyBorder="1" applyAlignment="1">
      <alignment horizontal="center" vertical="center"/>
    </xf>
    <xf numFmtId="0" fontId="13" fillId="0" borderId="12" xfId="5" applyFont="1" applyBorder="1" applyAlignment="1">
      <alignment horizontal="left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 wrapText="1"/>
    </xf>
    <xf numFmtId="0" fontId="13" fillId="0" borderId="7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4" fillId="5" borderId="7" xfId="5" applyFont="1" applyFill="1" applyBorder="1" applyAlignment="1">
      <alignment horizontal="center" vertical="center" wrapText="1"/>
    </xf>
    <xf numFmtId="0" fontId="4" fillId="5" borderId="0" xfId="5" applyFont="1" applyFill="1" applyAlignment="1">
      <alignment horizontal="center" vertical="center" wrapText="1"/>
    </xf>
    <xf numFmtId="0" fontId="4" fillId="5" borderId="8" xfId="5" applyFont="1" applyFill="1" applyBorder="1" applyAlignment="1">
      <alignment horizontal="center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3" fillId="4" borderId="4" xfId="5" applyFont="1" applyFill="1" applyBorder="1" applyAlignment="1">
      <alignment horizontal="right" vertical="center" wrapText="1"/>
    </xf>
    <xf numFmtId="0" fontId="3" fillId="4" borderId="5" xfId="5" applyFont="1" applyFill="1" applyBorder="1" applyAlignment="1">
      <alignment horizontal="right" vertical="center" wrapText="1"/>
    </xf>
    <xf numFmtId="0" fontId="3" fillId="0" borderId="6" xfId="5" applyFont="1" applyBorder="1" applyAlignment="1">
      <alignment horizontal="center" vertical="center" wrapText="1"/>
    </xf>
    <xf numFmtId="0" fontId="9" fillId="0" borderId="12" xfId="5" applyFont="1" applyBorder="1" applyAlignment="1">
      <alignment horizontal="left" vertical="center" wrapText="1"/>
    </xf>
    <xf numFmtId="0" fontId="9" fillId="4" borderId="12" xfId="5" applyFont="1" applyFill="1" applyBorder="1" applyAlignment="1">
      <alignment horizontal="right" vertical="center" wrapText="1"/>
    </xf>
    <xf numFmtId="0" fontId="9" fillId="4" borderId="4" xfId="5" applyFont="1" applyFill="1" applyBorder="1" applyAlignment="1">
      <alignment horizontal="right" vertical="center" wrapText="1"/>
    </xf>
    <xf numFmtId="0" fontId="20" fillId="4" borderId="62" xfId="5" applyFont="1" applyFill="1" applyBorder="1" applyAlignment="1">
      <alignment horizontal="center" vertical="center" wrapText="1"/>
    </xf>
    <xf numFmtId="0" fontId="20" fillId="4" borderId="56" xfId="5" applyFont="1" applyFill="1" applyBorder="1" applyAlignment="1">
      <alignment horizontal="center" vertical="center" wrapText="1"/>
    </xf>
    <xf numFmtId="0" fontId="20" fillId="4" borderId="57" xfId="5" applyFont="1" applyFill="1" applyBorder="1" applyAlignment="1">
      <alignment horizontal="center" vertical="center" wrapText="1"/>
    </xf>
    <xf numFmtId="0" fontId="20" fillId="4" borderId="66" xfId="5" applyFont="1" applyFill="1" applyBorder="1" applyAlignment="1">
      <alignment horizontal="center" vertical="center" wrapText="1"/>
    </xf>
    <xf numFmtId="0" fontId="20" fillId="4" borderId="67" xfId="5" applyFont="1" applyFill="1" applyBorder="1" applyAlignment="1">
      <alignment horizontal="center" vertical="center" wrapText="1"/>
    </xf>
    <xf numFmtId="0" fontId="20" fillId="4" borderId="68" xfId="5" applyFont="1" applyFill="1" applyBorder="1" applyAlignment="1">
      <alignment horizontal="center" vertical="center" wrapText="1"/>
    </xf>
    <xf numFmtId="0" fontId="20" fillId="4" borderId="79" xfId="5" applyFont="1" applyFill="1" applyBorder="1" applyAlignment="1">
      <alignment horizontal="center" vertical="center" wrapText="1"/>
    </xf>
    <xf numFmtId="0" fontId="20" fillId="4" borderId="80" xfId="5" applyFont="1" applyFill="1" applyBorder="1" applyAlignment="1">
      <alignment horizontal="center" vertical="center" wrapText="1"/>
    </xf>
    <xf numFmtId="0" fontId="20" fillId="4" borderId="81" xfId="5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0" xfId="5" applyFont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9" fillId="0" borderId="84" xfId="5" applyFont="1" applyBorder="1" applyAlignment="1">
      <alignment horizontal="left" vertical="center" wrapText="1"/>
    </xf>
    <xf numFmtId="0" fontId="9" fillId="0" borderId="46" xfId="5" applyFont="1" applyBorder="1" applyAlignment="1">
      <alignment horizontal="left" vertical="center" wrapText="1"/>
    </xf>
    <xf numFmtId="0" fontId="9" fillId="0" borderId="85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34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42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35" xfId="5" applyFont="1" applyBorder="1" applyAlignment="1">
      <alignment horizontal="center" vertical="center"/>
    </xf>
    <xf numFmtId="0" fontId="3" fillId="0" borderId="19" xfId="5" applyFont="1" applyBorder="1" applyAlignment="1">
      <alignment horizontal="left" vertical="center" wrapText="1"/>
    </xf>
    <xf numFmtId="0" fontId="3" fillId="0" borderId="20" xfId="5" applyFont="1" applyBorder="1" applyAlignment="1">
      <alignment horizontal="left" vertical="center" wrapText="1"/>
    </xf>
    <xf numFmtId="0" fontId="3" fillId="4" borderId="19" xfId="5" applyFont="1" applyFill="1" applyBorder="1" applyAlignment="1">
      <alignment horizontal="right" vertical="center" wrapText="1"/>
    </xf>
    <xf numFmtId="0" fontId="3" fillId="4" borderId="20" xfId="5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13" xfId="5" applyFont="1" applyBorder="1" applyAlignment="1">
      <alignment horizontal="left" vertical="center" wrapText="1"/>
    </xf>
    <xf numFmtId="0" fontId="3" fillId="0" borderId="14" xfId="5" applyFont="1" applyBorder="1" applyAlignment="1">
      <alignment horizontal="left" vertical="center" wrapText="1"/>
    </xf>
    <xf numFmtId="0" fontId="3" fillId="4" borderId="1" xfId="5" applyFont="1" applyFill="1" applyBorder="1" applyAlignment="1">
      <alignment horizontal="right" vertical="center" wrapText="1"/>
    </xf>
    <xf numFmtId="0" fontId="3" fillId="4" borderId="2" xfId="5" applyFont="1" applyFill="1" applyBorder="1" applyAlignment="1">
      <alignment horizontal="right" vertical="center" wrapText="1"/>
    </xf>
    <xf numFmtId="0" fontId="3" fillId="0" borderId="8" xfId="5" applyFont="1" applyBorder="1" applyAlignment="1">
      <alignment horizontal="center" vertical="center"/>
    </xf>
    <xf numFmtId="0" fontId="3" fillId="4" borderId="13" xfId="5" applyFont="1" applyFill="1" applyBorder="1" applyAlignment="1">
      <alignment horizontal="right" vertical="center" wrapText="1"/>
    </xf>
    <xf numFmtId="0" fontId="3" fillId="4" borderId="14" xfId="5" applyFont="1" applyFill="1" applyBorder="1" applyAlignment="1">
      <alignment horizontal="right" vertical="center" wrapText="1"/>
    </xf>
    <xf numFmtId="9" fontId="3" fillId="0" borderId="1" xfId="4" applyFont="1" applyBorder="1" applyAlignment="1">
      <alignment horizontal="center" vertical="center"/>
    </xf>
    <xf numFmtId="9" fontId="3" fillId="0" borderId="3" xfId="4" applyFont="1" applyBorder="1" applyAlignment="1">
      <alignment horizontal="center" vertical="center"/>
    </xf>
    <xf numFmtId="9" fontId="3" fillId="0" borderId="9" xfId="4" applyFont="1" applyBorder="1" applyAlignment="1">
      <alignment horizontal="center" vertical="center"/>
    </xf>
    <xf numFmtId="9" fontId="3" fillId="0" borderId="11" xfId="4" applyFont="1" applyBorder="1" applyAlignment="1">
      <alignment horizontal="center" vertical="center"/>
    </xf>
    <xf numFmtId="0" fontId="3" fillId="0" borderId="70" xfId="5" applyFont="1" applyBorder="1" applyAlignment="1">
      <alignment horizontal="left" vertical="center" wrapText="1"/>
    </xf>
    <xf numFmtId="0" fontId="3" fillId="0" borderId="71" xfId="5" applyFont="1" applyBorder="1" applyAlignment="1">
      <alignment horizontal="left" vertical="center" wrapText="1"/>
    </xf>
    <xf numFmtId="0" fontId="3" fillId="0" borderId="72" xfId="5" applyFont="1" applyBorder="1" applyAlignment="1">
      <alignment horizontal="left" vertical="center" wrapText="1"/>
    </xf>
    <xf numFmtId="0" fontId="4" fillId="0" borderId="9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center" vertical="center" wrapText="1"/>
    </xf>
    <xf numFmtId="0" fontId="4" fillId="0" borderId="22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4" fillId="0" borderId="23" xfId="5" applyFont="1" applyBorder="1" applyAlignment="1">
      <alignment horizontal="center" vertical="center" wrapText="1"/>
    </xf>
    <xf numFmtId="0" fontId="4" fillId="0" borderId="19" xfId="5" applyFont="1" applyBorder="1" applyAlignment="1">
      <alignment horizontal="center" vertical="center" wrapText="1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 wrapText="1"/>
    </xf>
    <xf numFmtId="0" fontId="3" fillId="0" borderId="56" xfId="1" applyFont="1" applyBorder="1" applyAlignment="1">
      <alignment horizontal="center" vertical="center" wrapText="1"/>
    </xf>
    <xf numFmtId="0" fontId="3" fillId="0" borderId="57" xfId="1" applyFont="1" applyBorder="1" applyAlignment="1">
      <alignment horizontal="center" vertical="center" wrapText="1"/>
    </xf>
    <xf numFmtId="0" fontId="3" fillId="0" borderId="66" xfId="1" applyFont="1" applyBorder="1" applyAlignment="1">
      <alignment horizontal="center" vertical="center" wrapText="1"/>
    </xf>
    <xf numFmtId="0" fontId="3" fillId="0" borderId="67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63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4" fillId="0" borderId="13" xfId="5" applyFont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 wrapText="1"/>
    </xf>
    <xf numFmtId="0" fontId="4" fillId="0" borderId="15" xfId="5" applyFont="1" applyBorder="1" applyAlignment="1">
      <alignment horizontal="center" vertical="center" wrapText="1"/>
    </xf>
    <xf numFmtId="0" fontId="4" fillId="0" borderId="16" xfId="5" applyFont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 wrapText="1"/>
    </xf>
    <xf numFmtId="0" fontId="4" fillId="0" borderId="18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left" vertical="center" wrapText="1"/>
    </xf>
    <xf numFmtId="0" fontId="3" fillId="0" borderId="24" xfId="5" applyFont="1" applyBorder="1" applyAlignment="1">
      <alignment horizontal="left" vertical="center" wrapText="1"/>
    </xf>
    <xf numFmtId="0" fontId="3" fillId="0" borderId="23" xfId="5" applyFont="1" applyBorder="1" applyAlignment="1">
      <alignment horizontal="left" vertical="center" wrapText="1"/>
    </xf>
    <xf numFmtId="0" fontId="3" fillId="4" borderId="16" xfId="5" applyFont="1" applyFill="1" applyBorder="1" applyAlignment="1">
      <alignment horizontal="right" vertical="center" wrapText="1"/>
    </xf>
    <xf numFmtId="0" fontId="3" fillId="4" borderId="17" xfId="5" applyFont="1" applyFill="1" applyBorder="1" applyAlignment="1">
      <alignment horizontal="right" vertical="center" wrapText="1"/>
    </xf>
    <xf numFmtId="0" fontId="3" fillId="4" borderId="22" xfId="5" applyFont="1" applyFill="1" applyBorder="1" applyAlignment="1">
      <alignment horizontal="right" vertical="center" wrapText="1"/>
    </xf>
    <xf numFmtId="0" fontId="3" fillId="4" borderId="24" xfId="5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3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4" fontId="3" fillId="4" borderId="12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13" fillId="0" borderId="60" xfId="5" applyFont="1" applyBorder="1" applyAlignment="1">
      <alignment horizontal="center" vertical="center" wrapText="1"/>
    </xf>
    <xf numFmtId="0" fontId="13" fillId="0" borderId="25" xfId="5" applyFont="1" applyBorder="1" applyAlignment="1">
      <alignment horizontal="center" vertical="center" wrapText="1"/>
    </xf>
    <xf numFmtId="0" fontId="13" fillId="0" borderId="26" xfId="5" applyFont="1" applyBorder="1" applyAlignment="1">
      <alignment horizontal="center" vertical="center" wrapText="1"/>
    </xf>
    <xf numFmtId="178" fontId="3" fillId="0" borderId="12" xfId="4" applyNumberFormat="1" applyFont="1" applyBorder="1" applyAlignment="1">
      <alignment horizontal="center" vertical="center"/>
    </xf>
    <xf numFmtId="0" fontId="4" fillId="6" borderId="12" xfId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177" fontId="3" fillId="6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77" fontId="3" fillId="0" borderId="12" xfId="1" applyNumberFormat="1" applyFont="1" applyBorder="1" applyAlignment="1">
      <alignment horizontal="center" vertical="center"/>
    </xf>
    <xf numFmtId="178" fontId="3" fillId="0" borderId="4" xfId="4" applyNumberFormat="1" applyFont="1" applyBorder="1" applyAlignment="1">
      <alignment horizontal="center" vertical="center"/>
    </xf>
    <xf numFmtId="178" fontId="3" fillId="0" borderId="6" xfId="4" applyNumberFormat="1" applyFont="1" applyBorder="1" applyAlignment="1">
      <alignment horizontal="center" vertical="center"/>
    </xf>
    <xf numFmtId="177" fontId="3" fillId="7" borderId="12" xfId="1" applyNumberFormat="1" applyFont="1" applyFill="1" applyBorder="1" applyAlignment="1">
      <alignment horizontal="center" vertical="center"/>
    </xf>
    <xf numFmtId="177" fontId="9" fillId="7" borderId="12" xfId="1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55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4" fillId="5" borderId="86" xfId="0" applyFont="1" applyFill="1" applyBorder="1" applyAlignment="1">
      <alignment horizontal="center" vertical="center" wrapText="1"/>
    </xf>
    <xf numFmtId="0" fontId="15" fillId="0" borderId="86" xfId="0" applyFont="1" applyBorder="1" applyAlignment="1">
      <alignment horizontal="left" vertical="center" wrapText="1"/>
    </xf>
    <xf numFmtId="0" fontId="15" fillId="0" borderId="8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</cellXfs>
  <cellStyles count="6">
    <cellStyle name="백분율" xfId="4" builtinId="5"/>
    <cellStyle name="표준" xfId="0" builtinId="0"/>
    <cellStyle name="표준 2" xfId="1" xr:uid="{00000000-0005-0000-0000-000002000000}"/>
    <cellStyle name="표준 2 2" xfId="2" xr:uid="{00000000-0005-0000-0000-000003000000}"/>
    <cellStyle name="표준 3" xfId="3" xr:uid="{00000000-0005-0000-0000-000004000000}"/>
    <cellStyle name="표준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5</xdr:col>
      <xdr:colOff>96520</xdr:colOff>
      <xdr:row>2</xdr:row>
      <xdr:rowOff>247650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8600"/>
          <a:ext cx="1054735" cy="396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87"/>
  <sheetViews>
    <sheetView tabSelected="1" view="pageBreakPreview" zoomScaleNormal="100" zoomScaleSheetLayoutView="100" zoomScalePageLayoutView="115" workbookViewId="0">
      <selection activeCell="S12" sqref="S12:AA12"/>
    </sheetView>
  </sheetViews>
  <sheetFormatPr defaultRowHeight="16.5" x14ac:dyDescent="0.3"/>
  <cols>
    <col min="1" max="5" width="2.75" customWidth="1"/>
    <col min="6" max="8" width="3.75" customWidth="1"/>
    <col min="9" max="25" width="2.75" customWidth="1"/>
    <col min="26" max="26" width="2.625" customWidth="1"/>
    <col min="27" max="143" width="2.875" customWidth="1"/>
  </cols>
  <sheetData>
    <row r="1" spans="1:36" ht="26.25" customHeight="1" x14ac:dyDescent="0.3">
      <c r="A1" s="357"/>
      <c r="B1" s="358"/>
      <c r="C1" s="358"/>
      <c r="D1" s="358"/>
      <c r="E1" s="358"/>
      <c r="F1" s="358"/>
      <c r="G1" s="363" t="s">
        <v>208</v>
      </c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64"/>
      <c r="Y1" s="369" t="s">
        <v>72</v>
      </c>
      <c r="Z1" s="370"/>
      <c r="AA1" s="370"/>
      <c r="AB1" s="371"/>
      <c r="AC1" s="369" t="s">
        <v>73</v>
      </c>
      <c r="AD1" s="370"/>
      <c r="AE1" s="370"/>
      <c r="AF1" s="371"/>
      <c r="AG1" s="369" t="s">
        <v>74</v>
      </c>
      <c r="AH1" s="370"/>
      <c r="AI1" s="370"/>
      <c r="AJ1" s="372"/>
    </row>
    <row r="2" spans="1:36" ht="16.899999999999999" customHeight="1" x14ac:dyDescent="0.3">
      <c r="A2" s="359"/>
      <c r="B2" s="360"/>
      <c r="C2" s="360"/>
      <c r="D2" s="360"/>
      <c r="E2" s="360"/>
      <c r="F2" s="360"/>
      <c r="G2" s="365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6"/>
      <c r="Y2" s="373"/>
      <c r="Z2" s="374"/>
      <c r="AA2" s="374"/>
      <c r="AB2" s="375"/>
      <c r="AC2" s="373"/>
      <c r="AD2" s="374"/>
      <c r="AE2" s="374"/>
      <c r="AF2" s="375"/>
      <c r="AG2" s="373"/>
      <c r="AH2" s="374"/>
      <c r="AI2" s="374"/>
      <c r="AJ2" s="379"/>
    </row>
    <row r="3" spans="1:36" ht="27.75" customHeight="1" x14ac:dyDescent="0.3">
      <c r="A3" s="359"/>
      <c r="B3" s="360"/>
      <c r="C3" s="360"/>
      <c r="D3" s="360"/>
      <c r="E3" s="360"/>
      <c r="F3" s="360"/>
      <c r="G3" s="365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6"/>
      <c r="Y3" s="376"/>
      <c r="Z3" s="377"/>
      <c r="AA3" s="377"/>
      <c r="AB3" s="378"/>
      <c r="AC3" s="376"/>
      <c r="AD3" s="377"/>
      <c r="AE3" s="377"/>
      <c r="AF3" s="378"/>
      <c r="AG3" s="376"/>
      <c r="AH3" s="377"/>
      <c r="AI3" s="377"/>
      <c r="AJ3" s="380"/>
    </row>
    <row r="4" spans="1:36" ht="16.899999999999999" customHeight="1" x14ac:dyDescent="0.3">
      <c r="A4" s="361"/>
      <c r="B4" s="362"/>
      <c r="C4" s="362"/>
      <c r="D4" s="362"/>
      <c r="E4" s="362"/>
      <c r="F4" s="362"/>
      <c r="G4" s="367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8"/>
      <c r="Y4" s="349"/>
      <c r="Z4" s="350"/>
      <c r="AA4" s="350"/>
      <c r="AB4" s="381"/>
      <c r="AC4" s="349"/>
      <c r="AD4" s="350"/>
      <c r="AE4" s="350"/>
      <c r="AF4" s="381"/>
      <c r="AG4" s="349"/>
      <c r="AH4" s="350"/>
      <c r="AI4" s="350"/>
      <c r="AJ4" s="351"/>
    </row>
    <row r="5" spans="1:36" x14ac:dyDescent="0.3">
      <c r="A5" s="9" t="s">
        <v>75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1"/>
      <c r="Z5" s="51"/>
      <c r="AA5" s="51"/>
      <c r="AB5" s="12"/>
      <c r="AC5" s="12"/>
      <c r="AD5" s="12"/>
      <c r="AE5" s="13"/>
      <c r="AF5" s="13"/>
      <c r="AG5" s="13"/>
      <c r="AH5" s="13"/>
      <c r="AI5" s="13"/>
      <c r="AJ5" s="10"/>
    </row>
    <row r="6" spans="1:36" ht="15" customHeight="1" x14ac:dyDescent="0.3">
      <c r="A6" s="352" t="s">
        <v>76</v>
      </c>
      <c r="B6" s="338"/>
      <c r="C6" s="338"/>
      <c r="D6" s="338"/>
      <c r="E6" s="338"/>
      <c r="F6" s="338"/>
      <c r="G6" s="338"/>
      <c r="H6" s="338"/>
      <c r="I6" s="338"/>
      <c r="J6" s="353" t="s">
        <v>218</v>
      </c>
      <c r="K6" s="353"/>
      <c r="L6" s="353"/>
      <c r="M6" s="353"/>
      <c r="N6" s="353"/>
      <c r="O6" s="353"/>
      <c r="P6" s="353"/>
      <c r="Q6" s="353"/>
      <c r="R6" s="353"/>
      <c r="S6" s="341" t="s">
        <v>77</v>
      </c>
      <c r="T6" s="340"/>
      <c r="U6" s="340"/>
      <c r="V6" s="340"/>
      <c r="W6" s="340"/>
      <c r="X6" s="340"/>
      <c r="Y6" s="340"/>
      <c r="Z6" s="340"/>
      <c r="AA6" s="345"/>
      <c r="AB6" s="382"/>
      <c r="AC6" s="383"/>
      <c r="AD6" s="383"/>
      <c r="AE6" s="383"/>
      <c r="AF6" s="383"/>
      <c r="AG6" s="383"/>
      <c r="AH6" s="383"/>
      <c r="AI6" s="383"/>
      <c r="AJ6" s="384"/>
    </row>
    <row r="7" spans="1:36" ht="15" customHeight="1" x14ac:dyDescent="0.3">
      <c r="A7" s="339" t="s">
        <v>81</v>
      </c>
      <c r="B7" s="340"/>
      <c r="C7" s="340"/>
      <c r="D7" s="340"/>
      <c r="E7" s="340"/>
      <c r="F7" s="340"/>
      <c r="G7" s="340"/>
      <c r="H7" s="340"/>
      <c r="I7" s="345"/>
      <c r="J7" s="353"/>
      <c r="K7" s="353"/>
      <c r="L7" s="353"/>
      <c r="M7" s="353"/>
      <c r="N7" s="353"/>
      <c r="O7" s="353"/>
      <c r="P7" s="353"/>
      <c r="Q7" s="353"/>
      <c r="R7" s="353"/>
      <c r="S7" s="341" t="s">
        <v>78</v>
      </c>
      <c r="T7" s="340"/>
      <c r="U7" s="340"/>
      <c r="V7" s="340"/>
      <c r="W7" s="340"/>
      <c r="X7" s="340"/>
      <c r="Y7" s="340"/>
      <c r="Z7" s="340"/>
      <c r="AA7" s="345"/>
      <c r="AB7" s="382"/>
      <c r="AC7" s="383"/>
      <c r="AD7" s="383"/>
      <c r="AE7" s="383"/>
      <c r="AF7" s="383"/>
      <c r="AG7" s="383"/>
      <c r="AH7" s="383"/>
      <c r="AI7" s="383"/>
      <c r="AJ7" s="384"/>
    </row>
    <row r="8" spans="1:36" ht="15" customHeight="1" x14ac:dyDescent="0.3">
      <c r="A8" s="339" t="s">
        <v>82</v>
      </c>
      <c r="B8" s="340"/>
      <c r="C8" s="340"/>
      <c r="D8" s="340"/>
      <c r="E8" s="340"/>
      <c r="F8" s="340"/>
      <c r="G8" s="340"/>
      <c r="H8" s="340"/>
      <c r="I8" s="345"/>
      <c r="J8" s="354"/>
      <c r="K8" s="355"/>
      <c r="L8" s="355"/>
      <c r="M8" s="355"/>
      <c r="N8" s="355"/>
      <c r="O8" s="355"/>
      <c r="P8" s="355"/>
      <c r="Q8" s="355"/>
      <c r="R8" s="356"/>
      <c r="S8" s="341" t="s">
        <v>79</v>
      </c>
      <c r="T8" s="340"/>
      <c r="U8" s="340"/>
      <c r="V8" s="340"/>
      <c r="W8" s="340"/>
      <c r="X8" s="340"/>
      <c r="Y8" s="340"/>
      <c r="Z8" s="340"/>
      <c r="AA8" s="345"/>
      <c r="AB8" s="382"/>
      <c r="AC8" s="383"/>
      <c r="AD8" s="383"/>
      <c r="AE8" s="383"/>
      <c r="AF8" s="383"/>
      <c r="AG8" s="383"/>
      <c r="AH8" s="383"/>
      <c r="AI8" s="383"/>
      <c r="AJ8" s="384"/>
    </row>
    <row r="9" spans="1:36" ht="15" customHeight="1" x14ac:dyDescent="0.3">
      <c r="A9" s="339" t="s">
        <v>83</v>
      </c>
      <c r="B9" s="340"/>
      <c r="C9" s="340"/>
      <c r="D9" s="340"/>
      <c r="E9" s="340"/>
      <c r="F9" s="340"/>
      <c r="G9" s="340"/>
      <c r="H9" s="340"/>
      <c r="I9" s="345"/>
      <c r="J9" s="343"/>
      <c r="K9" s="343"/>
      <c r="L9" s="343"/>
      <c r="M9" s="343"/>
      <c r="N9" s="343"/>
      <c r="O9" s="343"/>
      <c r="P9" s="343"/>
      <c r="Q9" s="343"/>
      <c r="R9" s="343"/>
      <c r="S9" s="341" t="s">
        <v>80</v>
      </c>
      <c r="T9" s="340"/>
      <c r="U9" s="340"/>
      <c r="V9" s="340"/>
      <c r="W9" s="340"/>
      <c r="X9" s="340"/>
      <c r="Y9" s="340"/>
      <c r="Z9" s="340"/>
      <c r="AA9" s="345"/>
      <c r="AB9" s="346"/>
      <c r="AC9" s="347"/>
      <c r="AD9" s="347"/>
      <c r="AE9" s="347"/>
      <c r="AF9" s="347"/>
      <c r="AG9" s="347"/>
      <c r="AH9" s="347"/>
      <c r="AI9" s="347"/>
      <c r="AJ9" s="348"/>
    </row>
    <row r="10" spans="1:36" ht="19.899999999999999" customHeight="1" x14ac:dyDescent="0.3">
      <c r="A10" s="9" t="s">
        <v>90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11"/>
    </row>
    <row r="11" spans="1:36" ht="23.25" customHeight="1" x14ac:dyDescent="0.3">
      <c r="A11" s="337" t="s">
        <v>84</v>
      </c>
      <c r="B11" s="338"/>
      <c r="C11" s="338"/>
      <c r="D11" s="338"/>
      <c r="E11" s="338"/>
      <c r="F11" s="338"/>
      <c r="G11" s="338"/>
      <c r="H11" s="338"/>
      <c r="I11" s="338"/>
      <c r="J11" s="66" t="s">
        <v>57</v>
      </c>
      <c r="K11" s="66"/>
      <c r="L11" s="66"/>
      <c r="M11" s="66"/>
      <c r="N11" s="66"/>
      <c r="O11" s="66"/>
      <c r="P11" s="66"/>
      <c r="Q11" s="66"/>
      <c r="R11" s="66"/>
      <c r="S11" s="78" t="s">
        <v>88</v>
      </c>
      <c r="T11" s="338"/>
      <c r="U11" s="338"/>
      <c r="V11" s="338"/>
      <c r="W11" s="338"/>
      <c r="X11" s="338"/>
      <c r="Y11" s="338"/>
      <c r="Z11" s="338"/>
      <c r="AA11" s="338"/>
      <c r="AB11" s="66" t="s">
        <v>71</v>
      </c>
      <c r="AC11" s="66"/>
      <c r="AD11" s="66"/>
      <c r="AE11" s="66"/>
      <c r="AF11" s="66"/>
      <c r="AG11" s="66"/>
      <c r="AH11" s="66"/>
      <c r="AI11" s="66"/>
      <c r="AJ11" s="67"/>
    </row>
    <row r="12" spans="1:36" ht="22.5" customHeight="1" x14ac:dyDescent="0.3">
      <c r="A12" s="344" t="s">
        <v>85</v>
      </c>
      <c r="B12" s="340"/>
      <c r="C12" s="340"/>
      <c r="D12" s="340"/>
      <c r="E12" s="340"/>
      <c r="F12" s="340"/>
      <c r="G12" s="340"/>
      <c r="H12" s="340"/>
      <c r="I12" s="345"/>
      <c r="J12" s="66" t="s">
        <v>53</v>
      </c>
      <c r="K12" s="66"/>
      <c r="L12" s="66"/>
      <c r="M12" s="66"/>
      <c r="N12" s="66"/>
      <c r="O12" s="66"/>
      <c r="P12" s="66"/>
      <c r="Q12" s="66"/>
      <c r="R12" s="66"/>
      <c r="S12" s="75" t="s">
        <v>86</v>
      </c>
      <c r="T12" s="340"/>
      <c r="U12" s="340"/>
      <c r="V12" s="340"/>
      <c r="W12" s="340"/>
      <c r="X12" s="340"/>
      <c r="Y12" s="340"/>
      <c r="Z12" s="340"/>
      <c r="AA12" s="345"/>
      <c r="AB12" s="66" t="s">
        <v>220</v>
      </c>
      <c r="AC12" s="66"/>
      <c r="AD12" s="66"/>
      <c r="AE12" s="66"/>
      <c r="AF12" s="66"/>
      <c r="AG12" s="66"/>
      <c r="AH12" s="66"/>
      <c r="AI12" s="66"/>
      <c r="AJ12" s="67"/>
    </row>
    <row r="13" spans="1:36" ht="22.5" customHeight="1" x14ac:dyDescent="0.3">
      <c r="A13" s="337" t="s">
        <v>87</v>
      </c>
      <c r="B13" s="338"/>
      <c r="C13" s="338"/>
      <c r="D13" s="338"/>
      <c r="E13" s="338"/>
      <c r="F13" s="338"/>
      <c r="G13" s="338"/>
      <c r="H13" s="338"/>
      <c r="I13" s="338"/>
      <c r="J13" s="66" t="s">
        <v>54</v>
      </c>
      <c r="K13" s="66"/>
      <c r="L13" s="66"/>
      <c r="M13" s="66"/>
      <c r="N13" s="66"/>
      <c r="O13" s="66"/>
      <c r="P13" s="66"/>
      <c r="Q13" s="66"/>
      <c r="R13" s="66"/>
      <c r="S13" s="78" t="s">
        <v>92</v>
      </c>
      <c r="T13" s="338"/>
      <c r="U13" s="338"/>
      <c r="V13" s="338"/>
      <c r="W13" s="338"/>
      <c r="X13" s="338"/>
      <c r="Y13" s="338"/>
      <c r="Z13" s="338"/>
      <c r="AA13" s="338"/>
      <c r="AB13" s="66" t="s">
        <v>59</v>
      </c>
      <c r="AC13" s="66"/>
      <c r="AD13" s="66"/>
      <c r="AE13" s="66"/>
      <c r="AF13" s="66"/>
      <c r="AG13" s="66"/>
      <c r="AH13" s="66"/>
      <c r="AI13" s="66"/>
      <c r="AJ13" s="67"/>
    </row>
    <row r="14" spans="1:36" ht="21.75" customHeight="1" x14ac:dyDescent="0.3">
      <c r="A14" s="344" t="s">
        <v>91</v>
      </c>
      <c r="B14" s="340"/>
      <c r="C14" s="340"/>
      <c r="D14" s="340"/>
      <c r="E14" s="340"/>
      <c r="F14" s="340"/>
      <c r="G14" s="340"/>
      <c r="H14" s="340"/>
      <c r="I14" s="340"/>
      <c r="J14" s="66" t="s">
        <v>62</v>
      </c>
      <c r="K14" s="66"/>
      <c r="L14" s="66"/>
      <c r="M14" s="66"/>
      <c r="N14" s="66"/>
      <c r="O14" s="66"/>
      <c r="P14" s="66"/>
      <c r="Q14" s="66"/>
      <c r="R14" s="66"/>
      <c r="S14" s="78" t="s">
        <v>93</v>
      </c>
      <c r="T14" s="338"/>
      <c r="U14" s="338"/>
      <c r="V14" s="338"/>
      <c r="W14" s="338"/>
      <c r="X14" s="338"/>
      <c r="Y14" s="338"/>
      <c r="Z14" s="338"/>
      <c r="AA14" s="338"/>
      <c r="AB14" s="66" t="s">
        <v>219</v>
      </c>
      <c r="AC14" s="66"/>
      <c r="AD14" s="66"/>
      <c r="AE14" s="66"/>
      <c r="AF14" s="66"/>
      <c r="AG14" s="66"/>
      <c r="AH14" s="66"/>
      <c r="AI14" s="66"/>
      <c r="AJ14" s="67"/>
    </row>
    <row r="15" spans="1:36" ht="22.5" customHeight="1" x14ac:dyDescent="0.3">
      <c r="A15" s="337" t="s">
        <v>89</v>
      </c>
      <c r="B15" s="338"/>
      <c r="C15" s="338"/>
      <c r="D15" s="338"/>
      <c r="E15" s="338"/>
      <c r="F15" s="338"/>
      <c r="G15" s="338"/>
      <c r="H15" s="338"/>
      <c r="I15" s="338"/>
      <c r="J15" s="66" t="s">
        <v>221</v>
      </c>
      <c r="K15" s="66"/>
      <c r="L15" s="66"/>
      <c r="M15" s="66"/>
      <c r="N15" s="66"/>
      <c r="O15" s="66"/>
      <c r="P15" s="66"/>
      <c r="Q15" s="66"/>
      <c r="R15" s="66"/>
      <c r="S15" s="78" t="s">
        <v>94</v>
      </c>
      <c r="T15" s="338"/>
      <c r="U15" s="338"/>
      <c r="V15" s="338"/>
      <c r="W15" s="338"/>
      <c r="X15" s="338"/>
      <c r="Y15" s="338"/>
      <c r="Z15" s="338"/>
      <c r="AA15" s="338"/>
      <c r="AB15" s="66" t="s">
        <v>58</v>
      </c>
      <c r="AC15" s="66"/>
      <c r="AD15" s="66"/>
      <c r="AE15" s="66"/>
      <c r="AF15" s="66"/>
      <c r="AG15" s="66"/>
      <c r="AH15" s="66"/>
      <c r="AI15" s="66"/>
      <c r="AJ15" s="67"/>
    </row>
    <row r="16" spans="1:36" ht="21" customHeight="1" x14ac:dyDescent="0.3">
      <c r="A16" s="337" t="s">
        <v>95</v>
      </c>
      <c r="B16" s="338"/>
      <c r="C16" s="338"/>
      <c r="D16" s="338"/>
      <c r="E16" s="338"/>
      <c r="F16" s="338"/>
      <c r="G16" s="338"/>
      <c r="H16" s="338"/>
      <c r="I16" s="338"/>
      <c r="J16" s="66" t="s">
        <v>99</v>
      </c>
      <c r="K16" s="66"/>
      <c r="L16" s="66"/>
      <c r="M16" s="66"/>
      <c r="N16" s="66"/>
      <c r="O16" s="66"/>
      <c r="P16" s="66"/>
      <c r="Q16" s="66"/>
      <c r="R16" s="66"/>
      <c r="S16" s="78"/>
      <c r="T16" s="338"/>
      <c r="U16" s="338"/>
      <c r="V16" s="338"/>
      <c r="W16" s="338"/>
      <c r="X16" s="338"/>
      <c r="Y16" s="338"/>
      <c r="Z16" s="338"/>
      <c r="AA16" s="338"/>
      <c r="AB16" s="66"/>
      <c r="AC16" s="66"/>
      <c r="AD16" s="66"/>
      <c r="AE16" s="66"/>
      <c r="AF16" s="66"/>
      <c r="AG16" s="66"/>
      <c r="AH16" s="66"/>
      <c r="AI16" s="66"/>
      <c r="AJ16" s="67"/>
    </row>
    <row r="17" spans="1:43" x14ac:dyDescent="0.3">
      <c r="A17" s="9" t="s">
        <v>96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11"/>
    </row>
    <row r="18" spans="1:43" ht="15" customHeight="1" x14ac:dyDescent="0.3">
      <c r="A18" s="339" t="s">
        <v>97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1" t="s">
        <v>98</v>
      </c>
      <c r="AC18" s="340"/>
      <c r="AD18" s="340"/>
      <c r="AE18" s="340"/>
      <c r="AF18" s="340"/>
      <c r="AG18" s="340"/>
      <c r="AH18" s="340"/>
      <c r="AI18" s="340"/>
      <c r="AJ18" s="342"/>
    </row>
    <row r="19" spans="1:43" ht="15" customHeight="1" x14ac:dyDescent="0.3">
      <c r="A19" s="319" t="s">
        <v>100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1"/>
      <c r="AB19" s="328"/>
      <c r="AC19" s="329"/>
      <c r="AD19" s="329"/>
      <c r="AE19" s="329"/>
      <c r="AF19" s="329"/>
      <c r="AG19" s="329"/>
      <c r="AH19" s="329"/>
      <c r="AI19" s="329"/>
      <c r="AJ19" s="330"/>
    </row>
    <row r="20" spans="1:43" ht="15" customHeight="1" x14ac:dyDescent="0.3">
      <c r="A20" s="322"/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4"/>
      <c r="AB20" s="331"/>
      <c r="AC20" s="332"/>
      <c r="AD20" s="332"/>
      <c r="AE20" s="332"/>
      <c r="AF20" s="332"/>
      <c r="AG20" s="332"/>
      <c r="AH20" s="332"/>
      <c r="AI20" s="332"/>
      <c r="AJ20" s="333"/>
    </row>
    <row r="21" spans="1:43" ht="15" customHeight="1" x14ac:dyDescent="0.3">
      <c r="A21" s="325"/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7"/>
      <c r="AB21" s="334"/>
      <c r="AC21" s="335"/>
      <c r="AD21" s="335"/>
      <c r="AE21" s="335"/>
      <c r="AF21" s="335"/>
      <c r="AG21" s="335"/>
      <c r="AH21" s="335"/>
      <c r="AI21" s="335"/>
      <c r="AJ21" s="336"/>
    </row>
    <row r="22" spans="1:43" x14ac:dyDescent="0.3">
      <c r="A22" s="9" t="s">
        <v>108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11"/>
    </row>
    <row r="23" spans="1:43" ht="17.25" thickBot="1" x14ac:dyDescent="0.35">
      <c r="A23" s="9" t="s">
        <v>109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11"/>
    </row>
    <row r="24" spans="1:43" ht="34.9" customHeight="1" x14ac:dyDescent="0.3">
      <c r="A24" s="24" t="s">
        <v>5</v>
      </c>
      <c r="B24" s="115" t="s">
        <v>105</v>
      </c>
      <c r="C24" s="116"/>
      <c r="D24" s="116"/>
      <c r="E24" s="117"/>
      <c r="F24" s="115" t="s">
        <v>106</v>
      </c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7"/>
      <c r="V24" s="118" t="s">
        <v>110</v>
      </c>
      <c r="W24" s="116"/>
      <c r="X24" s="116"/>
      <c r="Y24" s="117"/>
      <c r="Z24" s="115" t="s">
        <v>111</v>
      </c>
      <c r="AA24" s="116"/>
      <c r="AB24" s="116"/>
      <c r="AC24" s="117"/>
      <c r="AD24" s="115" t="s">
        <v>107</v>
      </c>
      <c r="AE24" s="116"/>
      <c r="AF24" s="116"/>
      <c r="AG24" s="117"/>
      <c r="AH24" s="118" t="s">
        <v>112</v>
      </c>
      <c r="AI24" s="116"/>
      <c r="AJ24" s="119"/>
      <c r="AK24" s="1"/>
      <c r="AL24" s="1"/>
      <c r="AM24" s="1"/>
      <c r="AN24" s="1"/>
      <c r="AO24" s="1"/>
      <c r="AP24" s="1"/>
      <c r="AQ24" s="1"/>
    </row>
    <row r="25" spans="1:43" ht="17.25" customHeight="1" x14ac:dyDescent="0.3">
      <c r="A25" s="287">
        <v>1</v>
      </c>
      <c r="B25" s="202" t="s">
        <v>101</v>
      </c>
      <c r="C25" s="203"/>
      <c r="D25" s="203"/>
      <c r="E25" s="204"/>
      <c r="F25" s="281" t="s">
        <v>45</v>
      </c>
      <c r="G25" s="282"/>
      <c r="H25" s="283"/>
      <c r="I25" s="310" t="s">
        <v>102</v>
      </c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2"/>
      <c r="V25" s="288"/>
      <c r="W25" s="289"/>
      <c r="X25" s="289"/>
      <c r="Y25" s="290"/>
      <c r="Z25" s="249" t="s">
        <v>3</v>
      </c>
      <c r="AA25" s="250"/>
      <c r="AB25" s="249" t="s">
        <v>4</v>
      </c>
      <c r="AC25" s="250"/>
      <c r="AD25" s="255" t="s">
        <v>103</v>
      </c>
      <c r="AE25" s="256"/>
      <c r="AF25" s="256"/>
      <c r="AG25" s="256"/>
      <c r="AH25" s="255"/>
      <c r="AI25" s="256"/>
      <c r="AJ25" s="261"/>
      <c r="AK25" s="1"/>
      <c r="AL25" s="1"/>
      <c r="AM25" s="1"/>
      <c r="AN25" s="1"/>
      <c r="AO25" s="1"/>
      <c r="AP25" s="1"/>
      <c r="AQ25" s="1"/>
    </row>
    <row r="26" spans="1:43" ht="18" customHeight="1" x14ac:dyDescent="0.3">
      <c r="A26" s="287"/>
      <c r="B26" s="202"/>
      <c r="C26" s="203"/>
      <c r="D26" s="203"/>
      <c r="E26" s="204"/>
      <c r="F26" s="281" t="s">
        <v>60</v>
      </c>
      <c r="G26" s="282"/>
      <c r="H26" s="283"/>
      <c r="I26" s="313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5"/>
      <c r="V26" s="291"/>
      <c r="W26" s="292"/>
      <c r="X26" s="292"/>
      <c r="Y26" s="293"/>
      <c r="Z26" s="251"/>
      <c r="AA26" s="252"/>
      <c r="AB26" s="251"/>
      <c r="AC26" s="252"/>
      <c r="AD26" s="257"/>
      <c r="AE26" s="258"/>
      <c r="AF26" s="258"/>
      <c r="AG26" s="258"/>
      <c r="AH26" s="257"/>
      <c r="AI26" s="258"/>
      <c r="AJ26" s="262"/>
      <c r="AK26" s="1"/>
      <c r="AL26" s="1"/>
      <c r="AM26" s="1"/>
      <c r="AN26" s="1"/>
      <c r="AO26" s="1"/>
      <c r="AP26" s="1"/>
      <c r="AQ26" s="1"/>
    </row>
    <row r="27" spans="1:43" ht="17.25" customHeight="1" x14ac:dyDescent="0.3">
      <c r="A27" s="169"/>
      <c r="B27" s="173"/>
      <c r="C27" s="174"/>
      <c r="D27" s="174"/>
      <c r="E27" s="175"/>
      <c r="F27" s="278" t="s">
        <v>46</v>
      </c>
      <c r="G27" s="279"/>
      <c r="H27" s="280"/>
      <c r="I27" s="316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8"/>
      <c r="V27" s="294"/>
      <c r="W27" s="295"/>
      <c r="X27" s="295"/>
      <c r="Y27" s="296"/>
      <c r="Z27" s="253"/>
      <c r="AA27" s="254"/>
      <c r="AB27" s="253"/>
      <c r="AC27" s="254"/>
      <c r="AD27" s="259"/>
      <c r="AE27" s="260"/>
      <c r="AF27" s="260"/>
      <c r="AG27" s="260"/>
      <c r="AH27" s="259"/>
      <c r="AI27" s="260"/>
      <c r="AJ27" s="263"/>
      <c r="AK27" s="1"/>
      <c r="AL27" s="1"/>
      <c r="AM27" s="1"/>
      <c r="AN27" s="1"/>
      <c r="AO27" s="1"/>
      <c r="AP27" s="1"/>
      <c r="AQ27" s="1"/>
    </row>
    <row r="28" spans="1:43" ht="25.15" customHeight="1" x14ac:dyDescent="0.3">
      <c r="A28" s="191">
        <v>2</v>
      </c>
      <c r="B28" s="202" t="s">
        <v>104</v>
      </c>
      <c r="C28" s="203"/>
      <c r="D28" s="203"/>
      <c r="E28" s="204"/>
      <c r="F28" s="281" t="s">
        <v>113</v>
      </c>
      <c r="G28" s="282"/>
      <c r="H28" s="283"/>
      <c r="I28" s="264" t="s">
        <v>114</v>
      </c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9"/>
      <c r="W28" s="270"/>
      <c r="X28" s="270"/>
      <c r="Y28" s="16" t="s">
        <v>55</v>
      </c>
      <c r="Z28" s="234" t="s">
        <v>3</v>
      </c>
      <c r="AA28" s="235"/>
      <c r="AB28" s="234" t="s">
        <v>4</v>
      </c>
      <c r="AC28" s="235"/>
      <c r="AD28" s="158" t="s">
        <v>124</v>
      </c>
      <c r="AE28" s="160"/>
      <c r="AF28" s="160"/>
      <c r="AG28" s="160"/>
      <c r="AH28" s="234"/>
      <c r="AI28" s="238"/>
      <c r="AJ28" s="239"/>
      <c r="AK28" s="1"/>
      <c r="AL28" s="1"/>
      <c r="AM28" s="1"/>
      <c r="AN28" s="1"/>
      <c r="AO28" s="1"/>
      <c r="AP28" s="1"/>
      <c r="AQ28" s="1"/>
    </row>
    <row r="29" spans="1:43" ht="25.15" customHeight="1" x14ac:dyDescent="0.3">
      <c r="A29" s="191"/>
      <c r="B29" s="202"/>
      <c r="C29" s="203"/>
      <c r="D29" s="203"/>
      <c r="E29" s="204"/>
      <c r="F29" s="284"/>
      <c r="G29" s="285"/>
      <c r="H29" s="286"/>
      <c r="I29" s="245" t="s">
        <v>115</v>
      </c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7"/>
      <c r="W29" s="248"/>
      <c r="X29" s="248"/>
      <c r="Y29" s="41" t="s">
        <v>55</v>
      </c>
      <c r="Z29" s="236"/>
      <c r="AA29" s="237"/>
      <c r="AB29" s="236"/>
      <c r="AC29" s="237"/>
      <c r="AD29" s="193"/>
      <c r="AE29" s="194"/>
      <c r="AF29" s="194"/>
      <c r="AG29" s="194"/>
      <c r="AH29" s="240"/>
      <c r="AI29" s="241"/>
      <c r="AJ29" s="242"/>
      <c r="AK29" s="1"/>
      <c r="AL29" s="1"/>
      <c r="AM29" s="1"/>
      <c r="AN29" s="1"/>
      <c r="AO29" s="1"/>
      <c r="AP29" s="1"/>
      <c r="AQ29" s="1"/>
    </row>
    <row r="30" spans="1:43" ht="25.15" customHeight="1" x14ac:dyDescent="0.3">
      <c r="A30" s="191"/>
      <c r="B30" s="202"/>
      <c r="C30" s="203"/>
      <c r="D30" s="203"/>
      <c r="E30" s="204"/>
      <c r="F30" s="297" t="s">
        <v>118</v>
      </c>
      <c r="G30" s="298"/>
      <c r="H30" s="299"/>
      <c r="I30" s="264" t="s">
        <v>116</v>
      </c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9"/>
      <c r="W30" s="270"/>
      <c r="X30" s="270"/>
      <c r="Y30" s="17" t="s">
        <v>56</v>
      </c>
      <c r="Z30" s="271" t="s">
        <v>3</v>
      </c>
      <c r="AA30" s="272"/>
      <c r="AB30" s="271" t="s">
        <v>4</v>
      </c>
      <c r="AC30" s="272"/>
      <c r="AD30" s="193"/>
      <c r="AE30" s="194"/>
      <c r="AF30" s="194"/>
      <c r="AG30" s="194"/>
      <c r="AH30" s="240"/>
      <c r="AI30" s="241"/>
      <c r="AJ30" s="242"/>
      <c r="AK30" s="1"/>
      <c r="AL30" s="1"/>
      <c r="AM30" s="1"/>
      <c r="AN30" s="1"/>
      <c r="AO30" s="1"/>
      <c r="AP30" s="1"/>
      <c r="AQ30" s="1"/>
    </row>
    <row r="31" spans="1:43" ht="25.15" customHeight="1" x14ac:dyDescent="0.3">
      <c r="A31" s="191"/>
      <c r="B31" s="202"/>
      <c r="C31" s="203"/>
      <c r="D31" s="203"/>
      <c r="E31" s="204"/>
      <c r="F31" s="284"/>
      <c r="G31" s="285"/>
      <c r="H31" s="286"/>
      <c r="I31" s="245" t="s">
        <v>117</v>
      </c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7"/>
      <c r="W31" s="248"/>
      <c r="X31" s="248"/>
      <c r="Y31" s="16" t="s">
        <v>55</v>
      </c>
      <c r="Z31" s="273"/>
      <c r="AA31" s="274"/>
      <c r="AB31" s="273"/>
      <c r="AC31" s="274"/>
      <c r="AD31" s="193"/>
      <c r="AE31" s="194"/>
      <c r="AF31" s="194"/>
      <c r="AG31" s="194"/>
      <c r="AH31" s="240"/>
      <c r="AI31" s="241"/>
      <c r="AJ31" s="242"/>
      <c r="AK31" s="1"/>
      <c r="AL31" s="1"/>
      <c r="AM31" s="1"/>
      <c r="AN31" s="1"/>
      <c r="AO31" s="1"/>
      <c r="AP31" s="1"/>
      <c r="AQ31" s="1"/>
    </row>
    <row r="32" spans="1:43" ht="25.15" customHeight="1" x14ac:dyDescent="0.3">
      <c r="A32" s="191"/>
      <c r="B32" s="202"/>
      <c r="C32" s="203"/>
      <c r="D32" s="203"/>
      <c r="E32" s="204"/>
      <c r="F32" s="297" t="s">
        <v>119</v>
      </c>
      <c r="G32" s="298"/>
      <c r="H32" s="299"/>
      <c r="I32" s="264" t="s">
        <v>120</v>
      </c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6"/>
      <c r="W32" s="267"/>
      <c r="X32" s="267"/>
      <c r="Y32" s="42" t="s">
        <v>56</v>
      </c>
      <c r="Z32" s="234" t="s">
        <v>6</v>
      </c>
      <c r="AA32" s="235"/>
      <c r="AB32" s="234" t="s">
        <v>7</v>
      </c>
      <c r="AC32" s="235"/>
      <c r="AD32" s="193"/>
      <c r="AE32" s="194"/>
      <c r="AF32" s="194"/>
      <c r="AG32" s="194"/>
      <c r="AH32" s="240"/>
      <c r="AI32" s="241"/>
      <c r="AJ32" s="242"/>
      <c r="AK32" s="1"/>
      <c r="AL32" s="1"/>
      <c r="AM32" s="1"/>
      <c r="AN32" s="1"/>
      <c r="AO32" s="1"/>
      <c r="AP32" s="1"/>
      <c r="AQ32" s="1"/>
    </row>
    <row r="33" spans="1:43" ht="25.15" customHeight="1" x14ac:dyDescent="0.3">
      <c r="A33" s="191"/>
      <c r="B33" s="202"/>
      <c r="C33" s="203"/>
      <c r="D33" s="203"/>
      <c r="E33" s="204"/>
      <c r="F33" s="281"/>
      <c r="G33" s="282"/>
      <c r="H33" s="283"/>
      <c r="I33" s="275" t="s">
        <v>121</v>
      </c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7"/>
      <c r="V33" s="306"/>
      <c r="W33" s="307"/>
      <c r="X33" s="307"/>
      <c r="Y33" s="43" t="s">
        <v>55</v>
      </c>
      <c r="Z33" s="240"/>
      <c r="AA33" s="268"/>
      <c r="AB33" s="240"/>
      <c r="AC33" s="268"/>
      <c r="AD33" s="193"/>
      <c r="AE33" s="194"/>
      <c r="AF33" s="194"/>
      <c r="AG33" s="194"/>
      <c r="AH33" s="240"/>
      <c r="AI33" s="241"/>
      <c r="AJ33" s="242"/>
      <c r="AK33" s="1"/>
      <c r="AL33" s="1"/>
      <c r="AM33" s="1"/>
      <c r="AN33" s="1"/>
      <c r="AO33" s="1"/>
      <c r="AP33" s="1"/>
      <c r="AQ33" s="1"/>
    </row>
    <row r="34" spans="1:43" ht="25.15" customHeight="1" x14ac:dyDescent="0.3">
      <c r="A34" s="191"/>
      <c r="B34" s="202"/>
      <c r="C34" s="203"/>
      <c r="D34" s="203"/>
      <c r="E34" s="204"/>
      <c r="F34" s="281"/>
      <c r="G34" s="282"/>
      <c r="H34" s="283"/>
      <c r="I34" s="303" t="s">
        <v>122</v>
      </c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5"/>
      <c r="V34" s="308"/>
      <c r="W34" s="309"/>
      <c r="X34" s="309"/>
      <c r="Y34" s="16" t="s">
        <v>55</v>
      </c>
      <c r="Z34" s="240"/>
      <c r="AA34" s="268"/>
      <c r="AB34" s="240"/>
      <c r="AC34" s="268"/>
      <c r="AD34" s="193"/>
      <c r="AE34" s="194"/>
      <c r="AF34" s="194"/>
      <c r="AG34" s="194"/>
      <c r="AH34" s="240"/>
      <c r="AI34" s="241"/>
      <c r="AJ34" s="242"/>
      <c r="AK34" s="1"/>
      <c r="AL34" s="1"/>
      <c r="AM34" s="1"/>
      <c r="AN34" s="1"/>
      <c r="AO34" s="1"/>
      <c r="AP34" s="1"/>
      <c r="AQ34" s="1"/>
    </row>
    <row r="35" spans="1:43" ht="25.15" customHeight="1" x14ac:dyDescent="0.3">
      <c r="A35" s="191"/>
      <c r="B35" s="202"/>
      <c r="C35" s="203"/>
      <c r="D35" s="203"/>
      <c r="E35" s="204"/>
      <c r="F35" s="300"/>
      <c r="G35" s="301"/>
      <c r="H35" s="302"/>
      <c r="I35" s="245" t="s">
        <v>123</v>
      </c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7"/>
      <c r="W35" s="248"/>
      <c r="X35" s="248"/>
      <c r="Y35" s="16" t="s">
        <v>55</v>
      </c>
      <c r="Z35" s="240"/>
      <c r="AA35" s="268"/>
      <c r="AB35" s="240"/>
      <c r="AC35" s="268"/>
      <c r="AD35" s="182"/>
      <c r="AE35" s="183"/>
      <c r="AF35" s="183"/>
      <c r="AG35" s="183"/>
      <c r="AH35" s="236"/>
      <c r="AI35" s="243"/>
      <c r="AJ35" s="244"/>
      <c r="AK35" s="1"/>
      <c r="AL35" s="1"/>
      <c r="AM35" s="1"/>
      <c r="AN35" s="1"/>
      <c r="AO35" s="1"/>
      <c r="AP35" s="1"/>
      <c r="AQ35" s="1"/>
    </row>
    <row r="36" spans="1:43" ht="52.9" customHeight="1" x14ac:dyDescent="0.3">
      <c r="A36" s="26">
        <v>3</v>
      </c>
      <c r="B36" s="149" t="s">
        <v>21</v>
      </c>
      <c r="C36" s="150"/>
      <c r="D36" s="150"/>
      <c r="E36" s="150"/>
      <c r="F36" s="205" t="s">
        <v>125</v>
      </c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7"/>
      <c r="W36" s="208"/>
      <c r="X36" s="208"/>
      <c r="Y36" s="33" t="s">
        <v>8</v>
      </c>
      <c r="Z36" s="146" t="s">
        <v>6</v>
      </c>
      <c r="AA36" s="209"/>
      <c r="AB36" s="146" t="s">
        <v>7</v>
      </c>
      <c r="AC36" s="209"/>
      <c r="AD36" s="146" t="s">
        <v>126</v>
      </c>
      <c r="AE36" s="147"/>
      <c r="AF36" s="147"/>
      <c r="AG36" s="147"/>
      <c r="AH36" s="146"/>
      <c r="AI36" s="147"/>
      <c r="AJ36" s="148"/>
      <c r="AK36" s="1"/>
      <c r="AL36" s="1"/>
      <c r="AM36" s="1"/>
      <c r="AN36" s="1"/>
      <c r="AO36" s="1"/>
      <c r="AP36" s="1"/>
      <c r="AQ36" s="1"/>
    </row>
    <row r="37" spans="1:43" ht="51" customHeight="1" x14ac:dyDescent="0.3">
      <c r="A37" s="63">
        <v>4</v>
      </c>
      <c r="B37" s="124" t="s">
        <v>128</v>
      </c>
      <c r="C37" s="124"/>
      <c r="D37" s="124"/>
      <c r="E37" s="124"/>
      <c r="F37" s="210" t="s">
        <v>216</v>
      </c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1"/>
      <c r="W37" s="211"/>
      <c r="X37" s="212"/>
      <c r="Y37" s="64" t="s">
        <v>27</v>
      </c>
      <c r="Z37" s="127" t="s">
        <v>6</v>
      </c>
      <c r="AA37" s="127"/>
      <c r="AB37" s="127" t="s">
        <v>7</v>
      </c>
      <c r="AC37" s="127"/>
      <c r="AD37" s="127" t="s">
        <v>129</v>
      </c>
      <c r="AE37" s="127"/>
      <c r="AF37" s="127"/>
      <c r="AG37" s="127"/>
      <c r="AH37" s="127"/>
      <c r="AI37" s="127"/>
      <c r="AJ37" s="128"/>
      <c r="AK37" s="1"/>
      <c r="AL37" s="1"/>
      <c r="AM37" s="1"/>
      <c r="AN37" s="1"/>
      <c r="AO37" s="1"/>
      <c r="AP37" s="1"/>
      <c r="AQ37" s="1"/>
    </row>
    <row r="38" spans="1:43" ht="16.899999999999999" customHeight="1" x14ac:dyDescent="0.3">
      <c r="A38" s="121">
        <v>5</v>
      </c>
      <c r="B38" s="124" t="s">
        <v>127</v>
      </c>
      <c r="C38" s="124"/>
      <c r="D38" s="124"/>
      <c r="E38" s="124"/>
      <c r="F38" s="222" t="s">
        <v>223</v>
      </c>
      <c r="G38" s="223"/>
      <c r="H38" s="223"/>
      <c r="I38" s="223"/>
      <c r="J38" s="223"/>
      <c r="K38" s="223"/>
      <c r="L38" s="223"/>
      <c r="M38" s="223"/>
      <c r="N38" s="223"/>
      <c r="O38" s="223"/>
      <c r="P38" s="224"/>
      <c r="Q38" s="231" t="s">
        <v>224</v>
      </c>
      <c r="R38" s="232"/>
      <c r="S38" s="232"/>
      <c r="T38" s="232"/>
      <c r="U38" s="233"/>
      <c r="V38" s="213"/>
      <c r="W38" s="214"/>
      <c r="X38" s="214"/>
      <c r="Y38" s="215"/>
      <c r="Z38" s="231" t="s">
        <v>6</v>
      </c>
      <c r="AA38" s="233"/>
      <c r="AB38" s="231" t="s">
        <v>7</v>
      </c>
      <c r="AC38" s="233"/>
      <c r="AD38" s="127"/>
      <c r="AE38" s="127"/>
      <c r="AF38" s="127"/>
      <c r="AG38" s="127"/>
      <c r="AH38" s="127"/>
      <c r="AI38" s="127"/>
      <c r="AJ38" s="128"/>
      <c r="AK38" s="1"/>
      <c r="AL38" s="1"/>
      <c r="AM38" s="1"/>
      <c r="AN38" s="1"/>
      <c r="AO38" s="1"/>
      <c r="AP38" s="1"/>
      <c r="AQ38" s="1"/>
    </row>
    <row r="39" spans="1:43" ht="16.899999999999999" customHeight="1" x14ac:dyDescent="0.3">
      <c r="A39" s="122"/>
      <c r="B39" s="125"/>
      <c r="C39" s="125"/>
      <c r="D39" s="125"/>
      <c r="E39" s="125"/>
      <c r="F39" s="225"/>
      <c r="G39" s="226"/>
      <c r="H39" s="226"/>
      <c r="I39" s="226"/>
      <c r="J39" s="226"/>
      <c r="K39" s="226"/>
      <c r="L39" s="226"/>
      <c r="M39" s="226"/>
      <c r="N39" s="226"/>
      <c r="O39" s="226"/>
      <c r="P39" s="227"/>
      <c r="Q39" s="231" t="s">
        <v>225</v>
      </c>
      <c r="R39" s="232"/>
      <c r="S39" s="232"/>
      <c r="T39" s="232"/>
      <c r="U39" s="233"/>
      <c r="V39" s="216"/>
      <c r="W39" s="217"/>
      <c r="X39" s="217"/>
      <c r="Y39" s="218"/>
      <c r="Z39" s="231" t="s">
        <v>6</v>
      </c>
      <c r="AA39" s="233"/>
      <c r="AB39" s="231" t="s">
        <v>7</v>
      </c>
      <c r="AC39" s="233"/>
      <c r="AD39" s="129"/>
      <c r="AE39" s="129"/>
      <c r="AF39" s="129"/>
      <c r="AG39" s="129"/>
      <c r="AH39" s="129"/>
      <c r="AI39" s="129"/>
      <c r="AJ39" s="130"/>
      <c r="AK39" s="1"/>
      <c r="AL39" s="1"/>
      <c r="AM39" s="1"/>
      <c r="AN39" s="1"/>
      <c r="AO39" s="1"/>
      <c r="AP39" s="1"/>
      <c r="AQ39" s="1"/>
    </row>
    <row r="40" spans="1:43" ht="16.899999999999999" customHeight="1" x14ac:dyDescent="0.3">
      <c r="A40" s="122"/>
      <c r="B40" s="125"/>
      <c r="C40" s="125"/>
      <c r="D40" s="125"/>
      <c r="E40" s="125"/>
      <c r="F40" s="225"/>
      <c r="G40" s="226"/>
      <c r="H40" s="226"/>
      <c r="I40" s="226"/>
      <c r="J40" s="226"/>
      <c r="K40" s="226"/>
      <c r="L40" s="226"/>
      <c r="M40" s="226"/>
      <c r="N40" s="226"/>
      <c r="O40" s="226"/>
      <c r="P40" s="227"/>
      <c r="Q40" s="231" t="s">
        <v>226</v>
      </c>
      <c r="R40" s="232"/>
      <c r="S40" s="232"/>
      <c r="T40" s="232"/>
      <c r="U40" s="233"/>
      <c r="V40" s="216"/>
      <c r="W40" s="217"/>
      <c r="X40" s="217"/>
      <c r="Y40" s="218"/>
      <c r="Z40" s="231" t="s">
        <v>6</v>
      </c>
      <c r="AA40" s="233"/>
      <c r="AB40" s="231" t="s">
        <v>7</v>
      </c>
      <c r="AC40" s="233"/>
      <c r="AD40" s="129"/>
      <c r="AE40" s="129"/>
      <c r="AF40" s="129"/>
      <c r="AG40" s="129"/>
      <c r="AH40" s="129"/>
      <c r="AI40" s="129"/>
      <c r="AJ40" s="130"/>
      <c r="AK40" s="1"/>
      <c r="AL40" s="1"/>
      <c r="AM40" s="1"/>
      <c r="AN40" s="1"/>
      <c r="AO40" s="1"/>
      <c r="AP40" s="1"/>
      <c r="AQ40" s="1"/>
    </row>
    <row r="41" spans="1:43" ht="16.899999999999999" customHeight="1" thickBot="1" x14ac:dyDescent="0.35">
      <c r="A41" s="123"/>
      <c r="B41" s="126"/>
      <c r="C41" s="126"/>
      <c r="D41" s="126"/>
      <c r="E41" s="126"/>
      <c r="F41" s="228"/>
      <c r="G41" s="229"/>
      <c r="H41" s="229"/>
      <c r="I41" s="229"/>
      <c r="J41" s="229"/>
      <c r="K41" s="229"/>
      <c r="L41" s="229"/>
      <c r="M41" s="229"/>
      <c r="N41" s="229"/>
      <c r="O41" s="229"/>
      <c r="P41" s="230"/>
      <c r="Q41" s="231" t="s">
        <v>227</v>
      </c>
      <c r="R41" s="232"/>
      <c r="S41" s="232"/>
      <c r="T41" s="232"/>
      <c r="U41" s="233"/>
      <c r="V41" s="219"/>
      <c r="W41" s="220"/>
      <c r="X41" s="220"/>
      <c r="Y41" s="221"/>
      <c r="Z41" s="231" t="s">
        <v>6</v>
      </c>
      <c r="AA41" s="233"/>
      <c r="AB41" s="231" t="s">
        <v>7</v>
      </c>
      <c r="AC41" s="233"/>
      <c r="AD41" s="131"/>
      <c r="AE41" s="131"/>
      <c r="AF41" s="131"/>
      <c r="AG41" s="131"/>
      <c r="AH41" s="131"/>
      <c r="AI41" s="131"/>
      <c r="AJ41" s="132"/>
      <c r="AK41" s="1"/>
      <c r="AL41" s="1"/>
      <c r="AM41" s="1"/>
      <c r="AN41" s="1"/>
      <c r="AO41" s="1"/>
      <c r="AP41" s="1"/>
      <c r="AQ41" s="1"/>
    </row>
    <row r="42" spans="1:43" ht="17.25" thickBot="1" x14ac:dyDescent="0.35">
      <c r="A42" s="52" t="s">
        <v>66</v>
      </c>
      <c r="B42" s="53"/>
      <c r="C42" s="53"/>
      <c r="D42" s="53"/>
      <c r="E42" s="53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5"/>
      <c r="AH42" s="55"/>
      <c r="AI42" s="55"/>
      <c r="AJ42" s="56"/>
      <c r="AK42" s="1"/>
      <c r="AL42" s="1"/>
      <c r="AM42" s="1"/>
      <c r="AN42" s="1"/>
      <c r="AO42" s="1"/>
      <c r="AP42" s="1"/>
      <c r="AQ42" s="1"/>
    </row>
    <row r="43" spans="1:43" ht="34.9" customHeight="1" x14ac:dyDescent="0.3">
      <c r="A43" s="24" t="s">
        <v>5</v>
      </c>
      <c r="B43" s="115" t="s">
        <v>105</v>
      </c>
      <c r="C43" s="116"/>
      <c r="D43" s="116"/>
      <c r="E43" s="117"/>
      <c r="F43" s="115" t="s">
        <v>106</v>
      </c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7"/>
      <c r="V43" s="118" t="s">
        <v>110</v>
      </c>
      <c r="W43" s="116"/>
      <c r="X43" s="116"/>
      <c r="Y43" s="117"/>
      <c r="Z43" s="115" t="s">
        <v>111</v>
      </c>
      <c r="AA43" s="116"/>
      <c r="AB43" s="116"/>
      <c r="AC43" s="117"/>
      <c r="AD43" s="115" t="s">
        <v>107</v>
      </c>
      <c r="AE43" s="116"/>
      <c r="AF43" s="116"/>
      <c r="AG43" s="117"/>
      <c r="AH43" s="118" t="s">
        <v>112</v>
      </c>
      <c r="AI43" s="116"/>
      <c r="AJ43" s="119"/>
      <c r="AK43" s="1"/>
      <c r="AL43" s="1"/>
      <c r="AM43" s="1"/>
      <c r="AN43" s="1"/>
      <c r="AO43" s="1"/>
      <c r="AP43" s="1"/>
      <c r="AQ43" s="1"/>
    </row>
    <row r="44" spans="1:43" ht="37.9" customHeight="1" x14ac:dyDescent="0.3">
      <c r="A44" s="34">
        <v>1</v>
      </c>
      <c r="B44" s="173" t="s">
        <v>130</v>
      </c>
      <c r="C44" s="174"/>
      <c r="D44" s="174"/>
      <c r="E44" s="175"/>
      <c r="F44" s="187" t="s">
        <v>131</v>
      </c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9"/>
      <c r="V44" s="190" t="s">
        <v>47</v>
      </c>
      <c r="W44" s="190"/>
      <c r="X44" s="190"/>
      <c r="Y44" s="190"/>
      <c r="Z44" s="182" t="s">
        <v>6</v>
      </c>
      <c r="AA44" s="184"/>
      <c r="AB44" s="182" t="s">
        <v>7</v>
      </c>
      <c r="AC44" s="184"/>
      <c r="AD44" s="146" t="s">
        <v>132</v>
      </c>
      <c r="AE44" s="147"/>
      <c r="AF44" s="147"/>
      <c r="AG44" s="147"/>
      <c r="AH44" s="146"/>
      <c r="AI44" s="147"/>
      <c r="AJ44" s="148"/>
      <c r="AK44" s="1"/>
      <c r="AL44" s="1"/>
      <c r="AM44" s="1"/>
      <c r="AN44" s="1"/>
      <c r="AO44" s="1"/>
      <c r="AP44" s="1"/>
      <c r="AQ44" s="1"/>
    </row>
    <row r="45" spans="1:43" ht="19.149999999999999" customHeight="1" x14ac:dyDescent="0.3">
      <c r="A45" s="168">
        <v>2</v>
      </c>
      <c r="B45" s="170" t="s">
        <v>134</v>
      </c>
      <c r="C45" s="171"/>
      <c r="D45" s="171"/>
      <c r="E45" s="172"/>
      <c r="F45" s="137" t="s">
        <v>133</v>
      </c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9"/>
      <c r="V45" s="176"/>
      <c r="W45" s="177"/>
      <c r="X45" s="177"/>
      <c r="Y45" s="178"/>
      <c r="Z45" s="158" t="s">
        <v>6</v>
      </c>
      <c r="AA45" s="159"/>
      <c r="AB45" s="158" t="s">
        <v>7</v>
      </c>
      <c r="AC45" s="159"/>
      <c r="AD45" s="158" t="s">
        <v>135</v>
      </c>
      <c r="AE45" s="160"/>
      <c r="AF45" s="160"/>
      <c r="AG45" s="159"/>
      <c r="AH45" s="158"/>
      <c r="AI45" s="160"/>
      <c r="AJ45" s="185"/>
      <c r="AK45" s="1"/>
      <c r="AL45" s="1"/>
      <c r="AM45" s="1"/>
      <c r="AN45" s="1"/>
      <c r="AO45" s="1"/>
      <c r="AP45" s="1"/>
      <c r="AQ45" s="1"/>
    </row>
    <row r="46" spans="1:43" ht="15" customHeight="1" x14ac:dyDescent="0.3">
      <c r="A46" s="169"/>
      <c r="B46" s="173"/>
      <c r="C46" s="174"/>
      <c r="D46" s="174"/>
      <c r="E46" s="175"/>
      <c r="F46" s="140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2"/>
      <c r="V46" s="179"/>
      <c r="W46" s="180"/>
      <c r="X46" s="180"/>
      <c r="Y46" s="181"/>
      <c r="Z46" s="182"/>
      <c r="AA46" s="184"/>
      <c r="AB46" s="182"/>
      <c r="AC46" s="184"/>
      <c r="AD46" s="182"/>
      <c r="AE46" s="183"/>
      <c r="AF46" s="183"/>
      <c r="AG46" s="184"/>
      <c r="AH46" s="182"/>
      <c r="AI46" s="183"/>
      <c r="AJ46" s="186"/>
      <c r="AK46" s="1"/>
      <c r="AL46" s="1"/>
      <c r="AM46" s="1"/>
      <c r="AN46" s="1"/>
      <c r="AO46" s="1"/>
      <c r="AP46" s="1"/>
      <c r="AQ46" s="1"/>
    </row>
    <row r="47" spans="1:43" ht="66" customHeight="1" x14ac:dyDescent="0.3">
      <c r="A47" s="168">
        <v>3</v>
      </c>
      <c r="B47" s="170" t="s">
        <v>136</v>
      </c>
      <c r="C47" s="171"/>
      <c r="D47" s="171"/>
      <c r="E47" s="172"/>
      <c r="F47" s="192" t="s">
        <v>207</v>
      </c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6" t="s">
        <v>138</v>
      </c>
      <c r="W47" s="197"/>
      <c r="X47" s="197"/>
      <c r="Y47" s="198"/>
      <c r="Z47" s="158" t="s">
        <v>6</v>
      </c>
      <c r="AA47" s="159"/>
      <c r="AB47" s="158" t="s">
        <v>7</v>
      </c>
      <c r="AC47" s="159"/>
      <c r="AD47" s="158" t="s">
        <v>137</v>
      </c>
      <c r="AE47" s="160"/>
      <c r="AF47" s="160"/>
      <c r="AG47" s="159"/>
      <c r="AH47" s="146"/>
      <c r="AI47" s="147"/>
      <c r="AJ47" s="148"/>
      <c r="AK47" s="1"/>
      <c r="AL47" s="1"/>
      <c r="AM47" s="1"/>
      <c r="AN47" s="1"/>
      <c r="AO47" s="1"/>
      <c r="AP47" s="1"/>
      <c r="AQ47" s="1"/>
    </row>
    <row r="48" spans="1:43" ht="65.25" customHeight="1" x14ac:dyDescent="0.3">
      <c r="A48" s="191"/>
      <c r="B48" s="202"/>
      <c r="C48" s="203"/>
      <c r="D48" s="203"/>
      <c r="E48" s="204"/>
      <c r="F48" s="192" t="s">
        <v>145</v>
      </c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9"/>
      <c r="W48" s="200"/>
      <c r="X48" s="200"/>
      <c r="Y48" s="201"/>
      <c r="Z48" s="158" t="s">
        <v>6</v>
      </c>
      <c r="AA48" s="159"/>
      <c r="AB48" s="158" t="s">
        <v>7</v>
      </c>
      <c r="AC48" s="159"/>
      <c r="AD48" s="193"/>
      <c r="AE48" s="194"/>
      <c r="AF48" s="194"/>
      <c r="AG48" s="195"/>
      <c r="AH48" s="146"/>
      <c r="AI48" s="147"/>
      <c r="AJ48" s="148"/>
      <c r="AK48" s="1"/>
      <c r="AL48" s="1"/>
      <c r="AM48" s="1"/>
      <c r="AN48" s="1"/>
      <c r="AO48" s="1"/>
      <c r="AP48" s="1"/>
      <c r="AQ48" s="1"/>
    </row>
    <row r="49" spans="1:43" ht="34.9" customHeight="1" x14ac:dyDescent="0.3">
      <c r="A49" s="26">
        <v>4</v>
      </c>
      <c r="B49" s="149" t="s">
        <v>139</v>
      </c>
      <c r="C49" s="150"/>
      <c r="D49" s="150"/>
      <c r="E49" s="151"/>
      <c r="F49" s="152" t="s">
        <v>140</v>
      </c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4"/>
      <c r="V49" s="385"/>
      <c r="W49" s="386"/>
      <c r="X49" s="386"/>
      <c r="Y49" s="387"/>
      <c r="Z49" s="158" t="s">
        <v>6</v>
      </c>
      <c r="AA49" s="159"/>
      <c r="AB49" s="158" t="s">
        <v>7</v>
      </c>
      <c r="AC49" s="159"/>
      <c r="AD49" s="158" t="s">
        <v>141</v>
      </c>
      <c r="AE49" s="160"/>
      <c r="AF49" s="160"/>
      <c r="AG49" s="160"/>
      <c r="AH49" s="146"/>
      <c r="AI49" s="147"/>
      <c r="AJ49" s="148"/>
      <c r="AK49" s="1"/>
      <c r="AL49" s="1"/>
      <c r="AM49" s="1"/>
      <c r="AN49" s="1"/>
      <c r="AO49" s="1"/>
      <c r="AP49" s="1"/>
      <c r="AQ49" s="1"/>
    </row>
    <row r="50" spans="1:43" ht="49.9" customHeight="1" x14ac:dyDescent="0.3">
      <c r="A50" s="26">
        <v>5</v>
      </c>
      <c r="B50" s="149" t="s">
        <v>142</v>
      </c>
      <c r="C50" s="150"/>
      <c r="D50" s="150"/>
      <c r="E50" s="151"/>
      <c r="F50" s="152" t="s">
        <v>143</v>
      </c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4"/>
      <c r="V50" s="155" t="s">
        <v>48</v>
      </c>
      <c r="W50" s="156"/>
      <c r="X50" s="156"/>
      <c r="Y50" s="157"/>
      <c r="Z50" s="158" t="s">
        <v>6</v>
      </c>
      <c r="AA50" s="159"/>
      <c r="AB50" s="158" t="s">
        <v>7</v>
      </c>
      <c r="AC50" s="159"/>
      <c r="AD50" s="158" t="s">
        <v>144</v>
      </c>
      <c r="AE50" s="160"/>
      <c r="AF50" s="160"/>
      <c r="AG50" s="160"/>
      <c r="AH50" s="146"/>
      <c r="AI50" s="147"/>
      <c r="AJ50" s="148"/>
      <c r="AK50" s="1"/>
      <c r="AL50" s="1"/>
      <c r="AM50" s="1"/>
      <c r="AN50" s="1"/>
      <c r="AO50" s="1"/>
      <c r="AP50" s="1"/>
      <c r="AQ50" s="1"/>
    </row>
    <row r="51" spans="1:43" ht="25.15" customHeight="1" x14ac:dyDescent="0.3">
      <c r="A51" s="26">
        <v>6</v>
      </c>
      <c r="B51" s="149" t="s">
        <v>146</v>
      </c>
      <c r="C51" s="150"/>
      <c r="D51" s="150"/>
      <c r="E51" s="151"/>
      <c r="F51" s="152" t="s">
        <v>147</v>
      </c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4"/>
      <c r="V51" s="155" t="s">
        <v>49</v>
      </c>
      <c r="W51" s="156"/>
      <c r="X51" s="156"/>
      <c r="Y51" s="157"/>
      <c r="Z51" s="158" t="s">
        <v>6</v>
      </c>
      <c r="AA51" s="159"/>
      <c r="AB51" s="158" t="s">
        <v>7</v>
      </c>
      <c r="AC51" s="159"/>
      <c r="AD51" s="158" t="s">
        <v>148</v>
      </c>
      <c r="AE51" s="160"/>
      <c r="AF51" s="160"/>
      <c r="AG51" s="160"/>
      <c r="AH51" s="146"/>
      <c r="AI51" s="147"/>
      <c r="AJ51" s="148"/>
      <c r="AK51" s="1"/>
      <c r="AL51" s="1"/>
      <c r="AM51" s="1"/>
      <c r="AN51" s="1"/>
      <c r="AO51" s="1"/>
      <c r="AP51" s="1"/>
      <c r="AQ51" s="1"/>
    </row>
    <row r="52" spans="1:43" ht="40.15" customHeight="1" x14ac:dyDescent="0.3">
      <c r="A52" s="133">
        <v>7</v>
      </c>
      <c r="B52" s="163" t="s">
        <v>157</v>
      </c>
      <c r="C52" s="163"/>
      <c r="D52" s="163"/>
      <c r="E52" s="163"/>
      <c r="F52" s="161" t="s">
        <v>149</v>
      </c>
      <c r="G52" s="161"/>
      <c r="H52" s="161"/>
      <c r="I52" s="135" t="s">
        <v>150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65"/>
      <c r="W52" s="165"/>
      <c r="X52" s="165"/>
      <c r="Y52" s="165"/>
      <c r="Z52" s="136" t="s">
        <v>6</v>
      </c>
      <c r="AA52" s="136"/>
      <c r="AB52" s="136" t="s">
        <v>7</v>
      </c>
      <c r="AC52" s="136"/>
      <c r="AD52" s="136" t="s">
        <v>141</v>
      </c>
      <c r="AE52" s="136"/>
      <c r="AF52" s="136"/>
      <c r="AG52" s="136"/>
      <c r="AH52" s="136"/>
      <c r="AI52" s="136"/>
      <c r="AJ52" s="143"/>
      <c r="AK52" s="1"/>
      <c r="AL52" s="1"/>
      <c r="AM52" s="1"/>
      <c r="AN52" s="1"/>
      <c r="AO52" s="1"/>
      <c r="AP52" s="1"/>
      <c r="AQ52" s="1"/>
    </row>
    <row r="53" spans="1:43" ht="60" customHeight="1" x14ac:dyDescent="0.3">
      <c r="A53" s="133"/>
      <c r="B53" s="163"/>
      <c r="C53" s="163"/>
      <c r="D53" s="163"/>
      <c r="E53" s="163"/>
      <c r="F53" s="161" t="s">
        <v>151</v>
      </c>
      <c r="G53" s="161"/>
      <c r="H53" s="161"/>
      <c r="I53" s="135" t="s">
        <v>152</v>
      </c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65"/>
      <c r="W53" s="165"/>
      <c r="X53" s="165"/>
      <c r="Y53" s="165"/>
      <c r="Z53" s="136" t="s">
        <v>6</v>
      </c>
      <c r="AA53" s="136"/>
      <c r="AB53" s="136" t="s">
        <v>7</v>
      </c>
      <c r="AC53" s="136"/>
      <c r="AD53" s="136"/>
      <c r="AE53" s="136"/>
      <c r="AF53" s="136"/>
      <c r="AG53" s="136"/>
      <c r="AH53" s="136"/>
      <c r="AI53" s="136"/>
      <c r="AJ53" s="143"/>
      <c r="AK53" s="1"/>
      <c r="AL53" s="1"/>
      <c r="AM53" s="1"/>
      <c r="AN53" s="1"/>
      <c r="AO53" s="1"/>
      <c r="AP53" s="1"/>
      <c r="AQ53" s="1"/>
    </row>
    <row r="54" spans="1:43" ht="60" customHeight="1" x14ac:dyDescent="0.3">
      <c r="A54" s="133"/>
      <c r="B54" s="163"/>
      <c r="C54" s="163"/>
      <c r="D54" s="163"/>
      <c r="E54" s="163"/>
      <c r="F54" s="161" t="s">
        <v>153</v>
      </c>
      <c r="G54" s="161"/>
      <c r="H54" s="161"/>
      <c r="I54" s="135" t="s">
        <v>154</v>
      </c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65"/>
      <c r="W54" s="165"/>
      <c r="X54" s="165"/>
      <c r="Y54" s="165"/>
      <c r="Z54" s="136" t="s">
        <v>6</v>
      </c>
      <c r="AA54" s="136"/>
      <c r="AB54" s="136" t="s">
        <v>7</v>
      </c>
      <c r="AC54" s="136"/>
      <c r="AD54" s="136"/>
      <c r="AE54" s="136"/>
      <c r="AF54" s="136"/>
      <c r="AG54" s="136"/>
      <c r="AH54" s="136"/>
      <c r="AI54" s="136"/>
      <c r="AJ54" s="143"/>
      <c r="AK54" s="1"/>
      <c r="AL54" s="1"/>
      <c r="AM54" s="1"/>
      <c r="AN54" s="1"/>
      <c r="AO54" s="1"/>
      <c r="AP54" s="1"/>
      <c r="AQ54" s="1"/>
    </row>
    <row r="55" spans="1:43" ht="40.15" customHeight="1" x14ac:dyDescent="0.3">
      <c r="A55" s="133"/>
      <c r="B55" s="163"/>
      <c r="C55" s="163"/>
      <c r="D55" s="163"/>
      <c r="E55" s="163"/>
      <c r="F55" s="161"/>
      <c r="G55" s="161"/>
      <c r="H55" s="161"/>
      <c r="I55" s="135" t="s">
        <v>155</v>
      </c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65"/>
      <c r="W55" s="165"/>
      <c r="X55" s="165"/>
      <c r="Y55" s="165"/>
      <c r="Z55" s="136" t="s">
        <v>6</v>
      </c>
      <c r="AA55" s="136"/>
      <c r="AB55" s="136" t="s">
        <v>7</v>
      </c>
      <c r="AC55" s="136"/>
      <c r="AD55" s="136"/>
      <c r="AE55" s="136"/>
      <c r="AF55" s="136"/>
      <c r="AG55" s="136"/>
      <c r="AH55" s="136"/>
      <c r="AI55" s="136"/>
      <c r="AJ55" s="143"/>
      <c r="AK55" s="1"/>
      <c r="AL55" s="1"/>
      <c r="AM55" s="1"/>
      <c r="AN55" s="1"/>
      <c r="AO55" s="1"/>
      <c r="AP55" s="1"/>
      <c r="AQ55" s="1"/>
    </row>
    <row r="56" spans="1:43" ht="60" customHeight="1" thickBot="1" x14ac:dyDescent="0.35">
      <c r="A56" s="134"/>
      <c r="B56" s="164"/>
      <c r="C56" s="164"/>
      <c r="D56" s="164"/>
      <c r="E56" s="164"/>
      <c r="F56" s="162"/>
      <c r="G56" s="162"/>
      <c r="H56" s="162"/>
      <c r="I56" s="144" t="s">
        <v>156</v>
      </c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66"/>
      <c r="W56" s="166"/>
      <c r="X56" s="166"/>
      <c r="Y56" s="166"/>
      <c r="Z56" s="145" t="s">
        <v>6</v>
      </c>
      <c r="AA56" s="145"/>
      <c r="AB56" s="145" t="s">
        <v>7</v>
      </c>
      <c r="AC56" s="145"/>
      <c r="AD56" s="145"/>
      <c r="AE56" s="145"/>
      <c r="AF56" s="145"/>
      <c r="AG56" s="145"/>
      <c r="AH56" s="145"/>
      <c r="AI56" s="145"/>
      <c r="AJ56" s="167"/>
      <c r="AK56" s="1"/>
      <c r="AL56" s="1"/>
      <c r="AM56" s="1"/>
      <c r="AN56" s="1"/>
      <c r="AO56" s="1"/>
      <c r="AP56" s="1"/>
      <c r="AQ56" s="1"/>
    </row>
    <row r="57" spans="1:43" ht="17.25" thickBot="1" x14ac:dyDescent="0.35">
      <c r="A57" s="52" t="s">
        <v>65</v>
      </c>
      <c r="B57" s="53"/>
      <c r="C57" s="53"/>
      <c r="D57" s="53"/>
      <c r="E57" s="53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5"/>
      <c r="AH57" s="55"/>
      <c r="AI57" s="55"/>
      <c r="AJ57" s="56"/>
      <c r="AK57" s="1"/>
      <c r="AL57" s="1"/>
      <c r="AM57" s="1"/>
      <c r="AN57" s="1"/>
      <c r="AO57" s="1"/>
      <c r="AP57" s="1"/>
      <c r="AQ57" s="1"/>
    </row>
    <row r="58" spans="1:43" ht="34.9" customHeight="1" x14ac:dyDescent="0.3">
      <c r="A58" s="24" t="s">
        <v>5</v>
      </c>
      <c r="B58" s="115" t="s">
        <v>105</v>
      </c>
      <c r="C58" s="116"/>
      <c r="D58" s="116"/>
      <c r="E58" s="117"/>
      <c r="F58" s="115" t="s">
        <v>106</v>
      </c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20"/>
      <c r="Z58" s="115" t="s">
        <v>111</v>
      </c>
      <c r="AA58" s="116"/>
      <c r="AB58" s="116"/>
      <c r="AC58" s="117"/>
      <c r="AD58" s="115" t="s">
        <v>107</v>
      </c>
      <c r="AE58" s="116"/>
      <c r="AF58" s="116"/>
      <c r="AG58" s="117"/>
      <c r="AH58" s="118" t="s">
        <v>112</v>
      </c>
      <c r="AI58" s="116"/>
      <c r="AJ58" s="119"/>
    </row>
    <row r="59" spans="1:43" ht="49.9" customHeight="1" x14ac:dyDescent="0.3">
      <c r="A59" s="44">
        <v>1</v>
      </c>
      <c r="B59" s="88" t="s">
        <v>158</v>
      </c>
      <c r="C59" s="89"/>
      <c r="D59" s="89"/>
      <c r="E59" s="90"/>
      <c r="F59" s="111" t="s">
        <v>159</v>
      </c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3" t="s">
        <v>6</v>
      </c>
      <c r="AA59" s="114"/>
      <c r="AB59" s="72" t="s">
        <v>7</v>
      </c>
      <c r="AC59" s="82"/>
      <c r="AD59" s="69" t="s">
        <v>141</v>
      </c>
      <c r="AE59" s="73"/>
      <c r="AF59" s="73"/>
      <c r="AG59" s="73"/>
      <c r="AH59" s="72"/>
      <c r="AI59" s="73"/>
      <c r="AJ59" s="74"/>
    </row>
    <row r="60" spans="1:43" ht="30" customHeight="1" x14ac:dyDescent="0.3">
      <c r="A60" s="44">
        <v>2</v>
      </c>
      <c r="B60" s="78" t="s">
        <v>160</v>
      </c>
      <c r="C60" s="78"/>
      <c r="D60" s="78"/>
      <c r="E60" s="78"/>
      <c r="F60" s="111" t="s">
        <v>161</v>
      </c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66" t="s">
        <v>6</v>
      </c>
      <c r="AA60" s="66"/>
      <c r="AB60" s="66" t="s">
        <v>7</v>
      </c>
      <c r="AC60" s="66"/>
      <c r="AD60" s="68" t="s">
        <v>141</v>
      </c>
      <c r="AE60" s="66"/>
      <c r="AF60" s="66"/>
      <c r="AG60" s="66"/>
      <c r="AH60" s="66"/>
      <c r="AI60" s="66"/>
      <c r="AJ60" s="67"/>
    </row>
    <row r="61" spans="1:43" ht="60" customHeight="1" thickBot="1" x14ac:dyDescent="0.35">
      <c r="A61" s="45">
        <v>3</v>
      </c>
      <c r="B61" s="98" t="s">
        <v>162</v>
      </c>
      <c r="C61" s="98"/>
      <c r="D61" s="98"/>
      <c r="E61" s="98"/>
      <c r="F61" s="99" t="s">
        <v>163</v>
      </c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1" t="s">
        <v>64</v>
      </c>
      <c r="AA61" s="102"/>
      <c r="AB61" s="103" t="s">
        <v>63</v>
      </c>
      <c r="AC61" s="102"/>
      <c r="AD61" s="104" t="s">
        <v>141</v>
      </c>
      <c r="AE61" s="86"/>
      <c r="AF61" s="86"/>
      <c r="AG61" s="86"/>
      <c r="AH61" s="86"/>
      <c r="AI61" s="86"/>
      <c r="AJ61" s="87"/>
    </row>
    <row r="62" spans="1:43" ht="17.25" thickBot="1" x14ac:dyDescent="0.35">
      <c r="A62" s="9" t="s">
        <v>67</v>
      </c>
      <c r="B62" s="15"/>
      <c r="C62" s="15"/>
      <c r="D62" s="15"/>
      <c r="E62" s="15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35"/>
      <c r="AH62" s="35"/>
      <c r="AI62" s="35"/>
      <c r="AJ62" s="36"/>
      <c r="AK62" s="1"/>
      <c r="AL62" s="1"/>
      <c r="AM62" s="1"/>
      <c r="AN62" s="1"/>
      <c r="AO62" s="1"/>
      <c r="AP62" s="1"/>
      <c r="AQ62" s="1"/>
    </row>
    <row r="63" spans="1:43" ht="34.9" customHeight="1" x14ac:dyDescent="0.3">
      <c r="A63" s="24" t="s">
        <v>5</v>
      </c>
      <c r="B63" s="115" t="s">
        <v>105</v>
      </c>
      <c r="C63" s="116"/>
      <c r="D63" s="116"/>
      <c r="E63" s="117"/>
      <c r="F63" s="115" t="s">
        <v>106</v>
      </c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20"/>
      <c r="Z63" s="115" t="s">
        <v>111</v>
      </c>
      <c r="AA63" s="116"/>
      <c r="AB63" s="116"/>
      <c r="AC63" s="117"/>
      <c r="AD63" s="115" t="s">
        <v>107</v>
      </c>
      <c r="AE63" s="116"/>
      <c r="AF63" s="116"/>
      <c r="AG63" s="117"/>
      <c r="AH63" s="118" t="s">
        <v>112</v>
      </c>
      <c r="AI63" s="116"/>
      <c r="AJ63" s="119"/>
    </row>
    <row r="64" spans="1:43" ht="36" customHeight="1" x14ac:dyDescent="0.3">
      <c r="A64" s="44">
        <v>1</v>
      </c>
      <c r="B64" s="88" t="s">
        <v>164</v>
      </c>
      <c r="C64" s="89"/>
      <c r="D64" s="89"/>
      <c r="E64" s="90"/>
      <c r="F64" s="111" t="s">
        <v>165</v>
      </c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3" t="s">
        <v>6</v>
      </c>
      <c r="AA64" s="114"/>
      <c r="AB64" s="72" t="s">
        <v>7</v>
      </c>
      <c r="AC64" s="82"/>
      <c r="AD64" s="69" t="s">
        <v>141</v>
      </c>
      <c r="AE64" s="73"/>
      <c r="AF64" s="73"/>
      <c r="AG64" s="73"/>
      <c r="AH64" s="72"/>
      <c r="AI64" s="73"/>
      <c r="AJ64" s="74"/>
    </row>
    <row r="65" spans="1:39" ht="36" customHeight="1" x14ac:dyDescent="0.3">
      <c r="A65" s="44">
        <v>2</v>
      </c>
      <c r="B65" s="78" t="s">
        <v>166</v>
      </c>
      <c r="C65" s="78"/>
      <c r="D65" s="78"/>
      <c r="E65" s="78"/>
      <c r="F65" s="111" t="s">
        <v>167</v>
      </c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66" t="s">
        <v>6</v>
      </c>
      <c r="AA65" s="66"/>
      <c r="AB65" s="66" t="s">
        <v>7</v>
      </c>
      <c r="AC65" s="66"/>
      <c r="AD65" s="68" t="s">
        <v>141</v>
      </c>
      <c r="AE65" s="66"/>
      <c r="AF65" s="66"/>
      <c r="AG65" s="66"/>
      <c r="AH65" s="66"/>
      <c r="AI65" s="66"/>
      <c r="AJ65" s="67"/>
    </row>
    <row r="66" spans="1:39" ht="36" customHeight="1" x14ac:dyDescent="0.3">
      <c r="A66" s="44">
        <v>3</v>
      </c>
      <c r="B66" s="78" t="s">
        <v>168</v>
      </c>
      <c r="C66" s="78"/>
      <c r="D66" s="78"/>
      <c r="E66" s="78"/>
      <c r="F66" s="79" t="s">
        <v>169</v>
      </c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1" t="s">
        <v>6</v>
      </c>
      <c r="AA66" s="82"/>
      <c r="AB66" s="72" t="s">
        <v>7</v>
      </c>
      <c r="AC66" s="82"/>
      <c r="AD66" s="68" t="s">
        <v>141</v>
      </c>
      <c r="AE66" s="66"/>
      <c r="AF66" s="66"/>
      <c r="AG66" s="66"/>
      <c r="AH66" s="66"/>
      <c r="AI66" s="66"/>
      <c r="AJ66" s="67"/>
    </row>
    <row r="67" spans="1:39" ht="36" customHeight="1" x14ac:dyDescent="0.3">
      <c r="A67" s="44">
        <v>4</v>
      </c>
      <c r="B67" s="78" t="s">
        <v>170</v>
      </c>
      <c r="C67" s="78"/>
      <c r="D67" s="78"/>
      <c r="E67" s="78"/>
      <c r="F67" s="79" t="s">
        <v>171</v>
      </c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1" t="s">
        <v>6</v>
      </c>
      <c r="AA67" s="82"/>
      <c r="AB67" s="72" t="s">
        <v>7</v>
      </c>
      <c r="AC67" s="82"/>
      <c r="AD67" s="68" t="s">
        <v>141</v>
      </c>
      <c r="AE67" s="66"/>
      <c r="AF67" s="66"/>
      <c r="AG67" s="66"/>
      <c r="AH67" s="66"/>
      <c r="AI67" s="66"/>
      <c r="AJ67" s="67"/>
    </row>
    <row r="68" spans="1:39" ht="27.6" customHeight="1" x14ac:dyDescent="0.3">
      <c r="A68" s="44">
        <v>5</v>
      </c>
      <c r="B68" s="78" t="s">
        <v>68</v>
      </c>
      <c r="C68" s="78"/>
      <c r="D68" s="78"/>
      <c r="E68" s="78"/>
      <c r="F68" s="79" t="s">
        <v>172</v>
      </c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1" t="s">
        <v>6</v>
      </c>
      <c r="AA68" s="82"/>
      <c r="AB68" s="72" t="s">
        <v>7</v>
      </c>
      <c r="AC68" s="82"/>
      <c r="AD68" s="68" t="s">
        <v>141</v>
      </c>
      <c r="AE68" s="66"/>
      <c r="AF68" s="66"/>
      <c r="AG68" s="66"/>
      <c r="AH68" s="66"/>
      <c r="AI68" s="66"/>
      <c r="AJ68" s="67"/>
    </row>
    <row r="69" spans="1:39" ht="36" customHeight="1" x14ac:dyDescent="0.3">
      <c r="A69" s="44">
        <v>6</v>
      </c>
      <c r="B69" s="78" t="s">
        <v>173</v>
      </c>
      <c r="C69" s="78"/>
      <c r="D69" s="78"/>
      <c r="E69" s="78"/>
      <c r="F69" s="79" t="s">
        <v>174</v>
      </c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1" t="s">
        <v>6</v>
      </c>
      <c r="AA69" s="82"/>
      <c r="AB69" s="72" t="s">
        <v>7</v>
      </c>
      <c r="AC69" s="82"/>
      <c r="AD69" s="68" t="s">
        <v>141</v>
      </c>
      <c r="AE69" s="66"/>
      <c r="AF69" s="66"/>
      <c r="AG69" s="66"/>
      <c r="AH69" s="66"/>
      <c r="AI69" s="66"/>
      <c r="AJ69" s="67"/>
    </row>
    <row r="70" spans="1:39" ht="36" customHeight="1" x14ac:dyDescent="0.3">
      <c r="A70" s="44">
        <v>7</v>
      </c>
      <c r="B70" s="78" t="s">
        <v>175</v>
      </c>
      <c r="C70" s="78"/>
      <c r="D70" s="78"/>
      <c r="E70" s="78"/>
      <c r="F70" s="79" t="s">
        <v>176</v>
      </c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1" t="s">
        <v>6</v>
      </c>
      <c r="AA70" s="82"/>
      <c r="AB70" s="72" t="s">
        <v>7</v>
      </c>
      <c r="AC70" s="82"/>
      <c r="AD70" s="68" t="s">
        <v>141</v>
      </c>
      <c r="AE70" s="66"/>
      <c r="AF70" s="66"/>
      <c r="AG70" s="66"/>
      <c r="AH70" s="66"/>
      <c r="AI70" s="66"/>
      <c r="AJ70" s="67"/>
    </row>
    <row r="71" spans="1:39" ht="36" customHeight="1" x14ac:dyDescent="0.3">
      <c r="A71" s="44">
        <v>8</v>
      </c>
      <c r="B71" s="78" t="s">
        <v>177</v>
      </c>
      <c r="C71" s="78"/>
      <c r="D71" s="78"/>
      <c r="E71" s="78"/>
      <c r="F71" s="80" t="s">
        <v>70</v>
      </c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1" t="s">
        <v>6</v>
      </c>
      <c r="AA71" s="82"/>
      <c r="AB71" s="72" t="s">
        <v>7</v>
      </c>
      <c r="AC71" s="82"/>
      <c r="AD71" s="68" t="s">
        <v>141</v>
      </c>
      <c r="AE71" s="66"/>
      <c r="AF71" s="66"/>
      <c r="AG71" s="66"/>
      <c r="AH71" s="66"/>
      <c r="AI71" s="66"/>
      <c r="AJ71" s="67"/>
    </row>
    <row r="72" spans="1:39" ht="36" customHeight="1" x14ac:dyDescent="0.3">
      <c r="A72" s="44">
        <v>9</v>
      </c>
      <c r="B72" s="78" t="s">
        <v>178</v>
      </c>
      <c r="C72" s="78"/>
      <c r="D72" s="78"/>
      <c r="E72" s="78"/>
      <c r="F72" s="79" t="s">
        <v>179</v>
      </c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1" t="s">
        <v>6</v>
      </c>
      <c r="AA72" s="82"/>
      <c r="AB72" s="72" t="s">
        <v>7</v>
      </c>
      <c r="AC72" s="82"/>
      <c r="AD72" s="68" t="s">
        <v>141</v>
      </c>
      <c r="AE72" s="66"/>
      <c r="AF72" s="66"/>
      <c r="AG72" s="66"/>
      <c r="AH72" s="66"/>
      <c r="AI72" s="66"/>
      <c r="AJ72" s="67"/>
    </row>
    <row r="73" spans="1:39" ht="36" customHeight="1" x14ac:dyDescent="0.3">
      <c r="A73" s="44">
        <v>10</v>
      </c>
      <c r="B73" s="78" t="s">
        <v>181</v>
      </c>
      <c r="C73" s="78"/>
      <c r="D73" s="78"/>
      <c r="E73" s="78"/>
      <c r="F73" s="79" t="s">
        <v>180</v>
      </c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1" t="s">
        <v>6</v>
      </c>
      <c r="AA73" s="82"/>
      <c r="AB73" s="72" t="s">
        <v>7</v>
      </c>
      <c r="AC73" s="82"/>
      <c r="AD73" s="68" t="s">
        <v>141</v>
      </c>
      <c r="AE73" s="66"/>
      <c r="AF73" s="66"/>
      <c r="AG73" s="66"/>
      <c r="AH73" s="66"/>
      <c r="AI73" s="66"/>
      <c r="AJ73" s="67"/>
    </row>
    <row r="74" spans="1:39" ht="36" customHeight="1" x14ac:dyDescent="0.3">
      <c r="A74" s="65">
        <v>11</v>
      </c>
      <c r="B74" s="425" t="s">
        <v>182</v>
      </c>
      <c r="C74" s="425"/>
      <c r="D74" s="425"/>
      <c r="E74" s="425"/>
      <c r="F74" s="426" t="s">
        <v>183</v>
      </c>
      <c r="G74" s="427"/>
      <c r="H74" s="427"/>
      <c r="I74" s="427"/>
      <c r="J74" s="427"/>
      <c r="K74" s="427"/>
      <c r="L74" s="427"/>
      <c r="M74" s="427"/>
      <c r="N74" s="427"/>
      <c r="O74" s="427"/>
      <c r="P74" s="427"/>
      <c r="Q74" s="427"/>
      <c r="R74" s="427"/>
      <c r="S74" s="427"/>
      <c r="T74" s="427"/>
      <c r="U74" s="427"/>
      <c r="V74" s="427"/>
      <c r="W74" s="427"/>
      <c r="X74" s="427"/>
      <c r="Y74" s="427"/>
      <c r="Z74" s="428" t="s">
        <v>6</v>
      </c>
      <c r="AA74" s="429"/>
      <c r="AB74" s="430" t="s">
        <v>7</v>
      </c>
      <c r="AC74" s="429"/>
      <c r="AD74" s="431" t="s">
        <v>141</v>
      </c>
      <c r="AE74" s="432"/>
      <c r="AF74" s="432"/>
      <c r="AG74" s="432"/>
      <c r="AH74" s="432"/>
      <c r="AI74" s="432"/>
      <c r="AJ74" s="433"/>
      <c r="AM74" t="s">
        <v>217</v>
      </c>
    </row>
    <row r="75" spans="1:39" ht="31.15" customHeight="1" x14ac:dyDescent="0.3">
      <c r="A75" s="44">
        <v>12</v>
      </c>
      <c r="B75" s="78" t="s">
        <v>185</v>
      </c>
      <c r="C75" s="78"/>
      <c r="D75" s="78"/>
      <c r="E75" s="78"/>
      <c r="F75" s="79" t="s">
        <v>184</v>
      </c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1" t="s">
        <v>6</v>
      </c>
      <c r="AA75" s="82"/>
      <c r="AB75" s="72" t="s">
        <v>7</v>
      </c>
      <c r="AC75" s="82"/>
      <c r="AD75" s="68" t="s">
        <v>141</v>
      </c>
      <c r="AE75" s="66"/>
      <c r="AF75" s="66"/>
      <c r="AG75" s="66"/>
      <c r="AH75" s="66"/>
      <c r="AI75" s="66"/>
      <c r="AJ75" s="67"/>
    </row>
    <row r="76" spans="1:39" ht="32.450000000000003" customHeight="1" x14ac:dyDescent="0.3">
      <c r="A76" s="44">
        <v>13</v>
      </c>
      <c r="B76" s="78" t="s">
        <v>186</v>
      </c>
      <c r="C76" s="78"/>
      <c r="D76" s="78"/>
      <c r="E76" s="78"/>
      <c r="F76" s="79" t="s">
        <v>187</v>
      </c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1" t="s">
        <v>6</v>
      </c>
      <c r="AA76" s="82"/>
      <c r="AB76" s="72" t="s">
        <v>7</v>
      </c>
      <c r="AC76" s="82"/>
      <c r="AD76" s="68" t="s">
        <v>141</v>
      </c>
      <c r="AE76" s="66"/>
      <c r="AF76" s="66"/>
      <c r="AG76" s="66"/>
      <c r="AH76" s="66"/>
      <c r="AI76" s="66"/>
      <c r="AJ76" s="67"/>
    </row>
    <row r="77" spans="1:39" ht="36" customHeight="1" x14ac:dyDescent="0.3">
      <c r="A77" s="44">
        <v>14</v>
      </c>
      <c r="B77" s="78" t="s">
        <v>188</v>
      </c>
      <c r="C77" s="78"/>
      <c r="D77" s="78"/>
      <c r="E77" s="78"/>
      <c r="F77" s="79" t="s">
        <v>190</v>
      </c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1" t="s">
        <v>6</v>
      </c>
      <c r="AA77" s="82"/>
      <c r="AB77" s="72" t="s">
        <v>7</v>
      </c>
      <c r="AC77" s="82"/>
      <c r="AD77" s="68" t="s">
        <v>141</v>
      </c>
      <c r="AE77" s="66"/>
      <c r="AF77" s="66"/>
      <c r="AG77" s="66"/>
      <c r="AH77" s="66"/>
      <c r="AI77" s="66"/>
      <c r="AJ77" s="67"/>
    </row>
    <row r="78" spans="1:39" ht="36" customHeight="1" x14ac:dyDescent="0.3">
      <c r="A78" s="44">
        <v>15</v>
      </c>
      <c r="B78" s="78" t="s">
        <v>189</v>
      </c>
      <c r="C78" s="78"/>
      <c r="D78" s="78"/>
      <c r="E78" s="78"/>
      <c r="F78" s="79" t="s">
        <v>191</v>
      </c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1" t="s">
        <v>6</v>
      </c>
      <c r="AA78" s="82"/>
      <c r="AB78" s="72" t="s">
        <v>7</v>
      </c>
      <c r="AC78" s="82"/>
      <c r="AD78" s="68" t="s">
        <v>141</v>
      </c>
      <c r="AE78" s="66"/>
      <c r="AF78" s="66"/>
      <c r="AG78" s="66"/>
      <c r="AH78" s="83" t="s">
        <v>222</v>
      </c>
      <c r="AI78" s="84"/>
      <c r="AJ78" s="85"/>
    </row>
    <row r="79" spans="1:39" ht="40.15" customHeight="1" x14ac:dyDescent="0.3">
      <c r="A79" s="105">
        <v>16</v>
      </c>
      <c r="B79" s="88" t="s">
        <v>192</v>
      </c>
      <c r="C79" s="89"/>
      <c r="D79" s="89"/>
      <c r="E79" s="90"/>
      <c r="F79" s="107" t="s">
        <v>193</v>
      </c>
      <c r="G79" s="108"/>
      <c r="H79" s="97"/>
      <c r="I79" s="94" t="s">
        <v>195</v>
      </c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1" t="s">
        <v>6</v>
      </c>
      <c r="AA79" s="82"/>
      <c r="AB79" s="72" t="s">
        <v>7</v>
      </c>
      <c r="AC79" s="82"/>
      <c r="AD79" s="68" t="s">
        <v>141</v>
      </c>
      <c r="AE79" s="66"/>
      <c r="AF79" s="66"/>
      <c r="AG79" s="66"/>
      <c r="AH79" s="66"/>
      <c r="AI79" s="66"/>
      <c r="AJ79" s="67"/>
    </row>
    <row r="80" spans="1:39" ht="40.15" customHeight="1" x14ac:dyDescent="0.3">
      <c r="A80" s="106"/>
      <c r="B80" s="91"/>
      <c r="C80" s="92"/>
      <c r="D80" s="92"/>
      <c r="E80" s="93"/>
      <c r="F80" s="107" t="s">
        <v>196</v>
      </c>
      <c r="G80" s="108"/>
      <c r="H80" s="97"/>
      <c r="I80" s="94" t="s">
        <v>194</v>
      </c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1" t="s">
        <v>6</v>
      </c>
      <c r="AA80" s="82"/>
      <c r="AB80" s="72" t="s">
        <v>7</v>
      </c>
      <c r="AC80" s="82"/>
      <c r="AD80" s="68" t="s">
        <v>141</v>
      </c>
      <c r="AE80" s="66"/>
      <c r="AF80" s="66"/>
      <c r="AG80" s="66"/>
      <c r="AH80" s="66"/>
      <c r="AI80" s="66"/>
      <c r="AJ80" s="67"/>
    </row>
    <row r="81" spans="1:36" ht="36" customHeight="1" x14ac:dyDescent="0.3">
      <c r="A81" s="44">
        <v>17</v>
      </c>
      <c r="B81" s="78" t="s">
        <v>197</v>
      </c>
      <c r="C81" s="78"/>
      <c r="D81" s="78"/>
      <c r="E81" s="78"/>
      <c r="F81" s="79" t="s">
        <v>198</v>
      </c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1" t="s">
        <v>6</v>
      </c>
      <c r="AA81" s="82"/>
      <c r="AB81" s="72" t="s">
        <v>7</v>
      </c>
      <c r="AC81" s="82"/>
      <c r="AD81" s="68" t="s">
        <v>141</v>
      </c>
      <c r="AE81" s="66"/>
      <c r="AF81" s="66"/>
      <c r="AG81" s="66"/>
      <c r="AH81" s="66"/>
      <c r="AI81" s="66"/>
      <c r="AJ81" s="67"/>
    </row>
    <row r="82" spans="1:36" ht="36" customHeight="1" x14ac:dyDescent="0.3">
      <c r="A82" s="44">
        <v>18</v>
      </c>
      <c r="B82" s="78" t="s">
        <v>199</v>
      </c>
      <c r="C82" s="78"/>
      <c r="D82" s="78"/>
      <c r="E82" s="78"/>
      <c r="F82" s="79" t="s">
        <v>200</v>
      </c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1" t="s">
        <v>6</v>
      </c>
      <c r="AA82" s="82"/>
      <c r="AB82" s="72" t="s">
        <v>7</v>
      </c>
      <c r="AC82" s="82"/>
      <c r="AD82" s="68" t="s">
        <v>141</v>
      </c>
      <c r="AE82" s="66"/>
      <c r="AF82" s="66"/>
      <c r="AG82" s="66"/>
      <c r="AH82" s="66"/>
      <c r="AI82" s="66"/>
      <c r="AJ82" s="67"/>
    </row>
    <row r="83" spans="1:36" ht="51.6" customHeight="1" x14ac:dyDescent="0.3">
      <c r="A83" s="44">
        <v>19</v>
      </c>
      <c r="B83" s="78" t="s">
        <v>201</v>
      </c>
      <c r="C83" s="78"/>
      <c r="D83" s="78"/>
      <c r="E83" s="78"/>
      <c r="F83" s="79" t="s">
        <v>202</v>
      </c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1" t="s">
        <v>6</v>
      </c>
      <c r="AA83" s="82"/>
      <c r="AB83" s="72" t="s">
        <v>7</v>
      </c>
      <c r="AC83" s="82"/>
      <c r="AD83" s="68" t="s">
        <v>141</v>
      </c>
      <c r="AE83" s="66"/>
      <c r="AF83" s="66"/>
      <c r="AG83" s="66"/>
      <c r="AH83" s="66"/>
      <c r="AI83" s="66"/>
      <c r="AJ83" s="67"/>
    </row>
    <row r="84" spans="1:36" ht="30.6" customHeight="1" x14ac:dyDescent="0.3">
      <c r="A84" s="44">
        <v>20</v>
      </c>
      <c r="B84" s="78" t="s">
        <v>203</v>
      </c>
      <c r="C84" s="78"/>
      <c r="D84" s="78"/>
      <c r="E84" s="78"/>
      <c r="F84" s="79" t="s">
        <v>204</v>
      </c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1" t="s">
        <v>6</v>
      </c>
      <c r="AA84" s="82"/>
      <c r="AB84" s="72" t="s">
        <v>7</v>
      </c>
      <c r="AC84" s="82"/>
      <c r="AD84" s="68" t="s">
        <v>141</v>
      </c>
      <c r="AE84" s="66"/>
      <c r="AF84" s="66"/>
      <c r="AG84" s="66"/>
      <c r="AH84" s="66"/>
      <c r="AI84" s="66"/>
      <c r="AJ84" s="67"/>
    </row>
    <row r="85" spans="1:36" ht="30" customHeight="1" x14ac:dyDescent="0.3">
      <c r="A85" s="44">
        <v>21</v>
      </c>
      <c r="B85" s="75" t="s">
        <v>69</v>
      </c>
      <c r="C85" s="76"/>
      <c r="D85" s="76"/>
      <c r="E85" s="77"/>
      <c r="F85" s="94" t="s">
        <v>228</v>
      </c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6"/>
      <c r="Z85" s="81" t="s">
        <v>6</v>
      </c>
      <c r="AA85" s="97"/>
      <c r="AB85" s="72" t="s">
        <v>7</v>
      </c>
      <c r="AC85" s="82"/>
      <c r="AD85" s="69" t="s">
        <v>141</v>
      </c>
      <c r="AE85" s="70"/>
      <c r="AF85" s="70"/>
      <c r="AG85" s="71"/>
      <c r="AH85" s="72"/>
      <c r="AI85" s="73"/>
      <c r="AJ85" s="74"/>
    </row>
    <row r="86" spans="1:36" ht="36" customHeight="1" x14ac:dyDescent="0.3">
      <c r="A86" s="58">
        <v>22</v>
      </c>
      <c r="B86" s="75" t="s">
        <v>214</v>
      </c>
      <c r="C86" s="76"/>
      <c r="D86" s="76"/>
      <c r="E86" s="77"/>
      <c r="F86" s="94" t="s">
        <v>215</v>
      </c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6"/>
      <c r="Z86" s="81" t="s">
        <v>6</v>
      </c>
      <c r="AA86" s="97"/>
      <c r="AB86" s="72" t="s">
        <v>7</v>
      </c>
      <c r="AC86" s="82"/>
      <c r="AD86" s="69" t="s">
        <v>141</v>
      </c>
      <c r="AE86" s="70"/>
      <c r="AF86" s="70"/>
      <c r="AG86" s="71"/>
      <c r="AH86" s="72"/>
      <c r="AI86" s="73"/>
      <c r="AJ86" s="74"/>
    </row>
    <row r="87" spans="1:36" ht="36" customHeight="1" thickBot="1" x14ac:dyDescent="0.35">
      <c r="A87" s="45">
        <v>23</v>
      </c>
      <c r="B87" s="98" t="s">
        <v>205</v>
      </c>
      <c r="C87" s="98"/>
      <c r="D87" s="98"/>
      <c r="E87" s="98"/>
      <c r="F87" s="99" t="s">
        <v>206</v>
      </c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1" t="s">
        <v>6</v>
      </c>
      <c r="AA87" s="102"/>
      <c r="AB87" s="103" t="s">
        <v>7</v>
      </c>
      <c r="AC87" s="102"/>
      <c r="AD87" s="104" t="s">
        <v>141</v>
      </c>
      <c r="AE87" s="86"/>
      <c r="AF87" s="86"/>
      <c r="AG87" s="86"/>
      <c r="AH87" s="86"/>
      <c r="AI87" s="86"/>
      <c r="AJ87" s="87"/>
    </row>
  </sheetData>
  <mergeCells count="387">
    <mergeCell ref="Q41:U41"/>
    <mergeCell ref="Z38:AA38"/>
    <mergeCell ref="AB38:AC38"/>
    <mergeCell ref="Z39:AA39"/>
    <mergeCell ref="AB39:AC39"/>
    <mergeCell ref="Z40:AA40"/>
    <mergeCell ref="AB40:AC40"/>
    <mergeCell ref="Z41:AA41"/>
    <mergeCell ref="AB41:AC41"/>
    <mergeCell ref="AB47:AC47"/>
    <mergeCell ref="AH47:AJ47"/>
    <mergeCell ref="Z48:AA48"/>
    <mergeCell ref="AB48:AC48"/>
    <mergeCell ref="AH48:AJ48"/>
    <mergeCell ref="B50:E50"/>
    <mergeCell ref="F50:U50"/>
    <mergeCell ref="V50:Y50"/>
    <mergeCell ref="Z50:AA50"/>
    <mergeCell ref="AB50:AC50"/>
    <mergeCell ref="AD50:AG50"/>
    <mergeCell ref="AH50:AJ50"/>
    <mergeCell ref="B49:E49"/>
    <mergeCell ref="F49:U49"/>
    <mergeCell ref="V49:Y49"/>
    <mergeCell ref="Z49:AA49"/>
    <mergeCell ref="AB49:AC49"/>
    <mergeCell ref="AD49:AG49"/>
    <mergeCell ref="AG4:AJ4"/>
    <mergeCell ref="A6:I6"/>
    <mergeCell ref="J6:R6"/>
    <mergeCell ref="A7:I7"/>
    <mergeCell ref="J7:R7"/>
    <mergeCell ref="A8:I8"/>
    <mergeCell ref="J8:R8"/>
    <mergeCell ref="A9:I9"/>
    <mergeCell ref="A1:F4"/>
    <mergeCell ref="G1:X4"/>
    <mergeCell ref="Y1:AB1"/>
    <mergeCell ref="AC1:AF1"/>
    <mergeCell ref="AG1:AJ1"/>
    <mergeCell ref="Y2:AB3"/>
    <mergeCell ref="AC2:AF3"/>
    <mergeCell ref="AG2:AJ3"/>
    <mergeCell ref="Y4:AB4"/>
    <mergeCell ref="AC4:AF4"/>
    <mergeCell ref="S6:AA6"/>
    <mergeCell ref="S7:AA7"/>
    <mergeCell ref="S8:AA8"/>
    <mergeCell ref="AB6:AJ6"/>
    <mergeCell ref="AB7:AJ7"/>
    <mergeCell ref="AB8:AJ8"/>
    <mergeCell ref="J14:R14"/>
    <mergeCell ref="S14:AA14"/>
    <mergeCell ref="AB14:AJ14"/>
    <mergeCell ref="J9:R9"/>
    <mergeCell ref="A11:I11"/>
    <mergeCell ref="J11:R11"/>
    <mergeCell ref="S11:AA11"/>
    <mergeCell ref="AB11:AJ11"/>
    <mergeCell ref="A12:I12"/>
    <mergeCell ref="J12:R12"/>
    <mergeCell ref="S12:AA12"/>
    <mergeCell ref="AB12:AJ12"/>
    <mergeCell ref="S9:AA9"/>
    <mergeCell ref="AB9:AJ9"/>
    <mergeCell ref="A13:I13"/>
    <mergeCell ref="J13:R13"/>
    <mergeCell ref="S13:AA13"/>
    <mergeCell ref="AB13:AJ13"/>
    <mergeCell ref="A14:I14"/>
    <mergeCell ref="A19:AA21"/>
    <mergeCell ref="AB19:AJ21"/>
    <mergeCell ref="B24:E24"/>
    <mergeCell ref="F24:U24"/>
    <mergeCell ref="V24:Y24"/>
    <mergeCell ref="Z24:AC24"/>
    <mergeCell ref="AD24:AG24"/>
    <mergeCell ref="AH24:AJ24"/>
    <mergeCell ref="A15:I15"/>
    <mergeCell ref="J15:R15"/>
    <mergeCell ref="S15:AA15"/>
    <mergeCell ref="AB15:AJ15"/>
    <mergeCell ref="A18:AA18"/>
    <mergeCell ref="AB18:AJ18"/>
    <mergeCell ref="A16:I16"/>
    <mergeCell ref="J16:R16"/>
    <mergeCell ref="S16:AA16"/>
    <mergeCell ref="AB16:AJ16"/>
    <mergeCell ref="F27:H27"/>
    <mergeCell ref="A28:A35"/>
    <mergeCell ref="B28:E35"/>
    <mergeCell ref="F28:H29"/>
    <mergeCell ref="I28:U28"/>
    <mergeCell ref="V28:X28"/>
    <mergeCell ref="A25:A27"/>
    <mergeCell ref="B25:E27"/>
    <mergeCell ref="F25:H25"/>
    <mergeCell ref="V25:Y27"/>
    <mergeCell ref="F32:H35"/>
    <mergeCell ref="F30:H31"/>
    <mergeCell ref="F26:H26"/>
    <mergeCell ref="I34:U34"/>
    <mergeCell ref="V33:X33"/>
    <mergeCell ref="V34:X34"/>
    <mergeCell ref="I25:U27"/>
    <mergeCell ref="Z28:AA29"/>
    <mergeCell ref="AB28:AC29"/>
    <mergeCell ref="AD28:AG35"/>
    <mergeCell ref="AH28:AJ35"/>
    <mergeCell ref="I29:U29"/>
    <mergeCell ref="V29:X29"/>
    <mergeCell ref="AB25:AC27"/>
    <mergeCell ref="AD25:AG27"/>
    <mergeCell ref="AH25:AJ27"/>
    <mergeCell ref="Z25:AA27"/>
    <mergeCell ref="I32:U32"/>
    <mergeCell ref="V32:X32"/>
    <mergeCell ref="Z32:AA35"/>
    <mergeCell ref="AB32:AC35"/>
    <mergeCell ref="I35:U35"/>
    <mergeCell ref="V35:X35"/>
    <mergeCell ref="I30:U30"/>
    <mergeCell ref="V30:X30"/>
    <mergeCell ref="Z30:AA31"/>
    <mergeCell ref="AB30:AC31"/>
    <mergeCell ref="I31:U31"/>
    <mergeCell ref="V31:X31"/>
    <mergeCell ref="I33:U33"/>
    <mergeCell ref="B43:E43"/>
    <mergeCell ref="F43:U43"/>
    <mergeCell ref="V43:Y43"/>
    <mergeCell ref="Z43:AC43"/>
    <mergeCell ref="AD43:AG43"/>
    <mergeCell ref="AH43:AJ43"/>
    <mergeCell ref="AH36:AJ36"/>
    <mergeCell ref="B36:E36"/>
    <mergeCell ref="F36:U36"/>
    <mergeCell ref="V36:X36"/>
    <mergeCell ref="Z36:AA36"/>
    <mergeCell ref="AB36:AC36"/>
    <mergeCell ref="AD36:AG36"/>
    <mergeCell ref="B37:E37"/>
    <mergeCell ref="F37:U37"/>
    <mergeCell ref="V37:X37"/>
    <mergeCell ref="Z37:AA37"/>
    <mergeCell ref="AB37:AC37"/>
    <mergeCell ref="AH37:AJ37"/>
    <mergeCell ref="V38:Y41"/>
    <mergeCell ref="F38:P41"/>
    <mergeCell ref="Q38:U38"/>
    <mergeCell ref="Q39:U39"/>
    <mergeCell ref="Q40:U40"/>
    <mergeCell ref="AB56:AC56"/>
    <mergeCell ref="AH56:AJ56"/>
    <mergeCell ref="AH44:AJ44"/>
    <mergeCell ref="A45:A46"/>
    <mergeCell ref="B45:E46"/>
    <mergeCell ref="V45:Y46"/>
    <mergeCell ref="AD45:AG46"/>
    <mergeCell ref="AH45:AJ46"/>
    <mergeCell ref="B44:E44"/>
    <mergeCell ref="F44:U44"/>
    <mergeCell ref="V44:Y44"/>
    <mergeCell ref="Z44:AA44"/>
    <mergeCell ref="AB44:AC44"/>
    <mergeCell ref="AD44:AG44"/>
    <mergeCell ref="Z45:AA46"/>
    <mergeCell ref="AB45:AC46"/>
    <mergeCell ref="A47:A48"/>
    <mergeCell ref="F47:U47"/>
    <mergeCell ref="F48:U48"/>
    <mergeCell ref="AD47:AG48"/>
    <mergeCell ref="V47:Y48"/>
    <mergeCell ref="B47:E48"/>
    <mergeCell ref="AH49:AJ49"/>
    <mergeCell ref="Z47:AA47"/>
    <mergeCell ref="B59:E59"/>
    <mergeCell ref="F59:Y59"/>
    <mergeCell ref="Z59:AA59"/>
    <mergeCell ref="AB59:AC59"/>
    <mergeCell ref="AD59:AG59"/>
    <mergeCell ref="AH59:AJ59"/>
    <mergeCell ref="F53:H53"/>
    <mergeCell ref="I53:U53"/>
    <mergeCell ref="Z53:AA53"/>
    <mergeCell ref="AB53:AC53"/>
    <mergeCell ref="AH53:AJ53"/>
    <mergeCell ref="F54:H56"/>
    <mergeCell ref="I54:U54"/>
    <mergeCell ref="Z54:AA54"/>
    <mergeCell ref="AB54:AC54"/>
    <mergeCell ref="AH54:AJ54"/>
    <mergeCell ref="B52:E56"/>
    <mergeCell ref="F52:H52"/>
    <mergeCell ref="I52:U52"/>
    <mergeCell ref="V52:Y56"/>
    <mergeCell ref="Z52:AA52"/>
    <mergeCell ref="AB52:AC52"/>
    <mergeCell ref="AD52:AG56"/>
    <mergeCell ref="AH52:AJ52"/>
    <mergeCell ref="A38:A41"/>
    <mergeCell ref="B38:E41"/>
    <mergeCell ref="AH38:AJ41"/>
    <mergeCell ref="B58:E58"/>
    <mergeCell ref="Z58:AC58"/>
    <mergeCell ref="AD58:AG58"/>
    <mergeCell ref="AH58:AJ58"/>
    <mergeCell ref="A52:A56"/>
    <mergeCell ref="I55:U55"/>
    <mergeCell ref="Z55:AA55"/>
    <mergeCell ref="AB55:AC55"/>
    <mergeCell ref="AD37:AG41"/>
    <mergeCell ref="F45:U46"/>
    <mergeCell ref="AH55:AJ55"/>
    <mergeCell ref="I56:U56"/>
    <mergeCell ref="Z56:AA56"/>
    <mergeCell ref="AH51:AJ51"/>
    <mergeCell ref="B51:E51"/>
    <mergeCell ref="F51:U51"/>
    <mergeCell ref="V51:Y51"/>
    <mergeCell ref="Z51:AA51"/>
    <mergeCell ref="F58:Y58"/>
    <mergeCell ref="AB51:AC51"/>
    <mergeCell ref="AD51:AG51"/>
    <mergeCell ref="B60:E60"/>
    <mergeCell ref="F60:Y60"/>
    <mergeCell ref="Z60:AA60"/>
    <mergeCell ref="AB60:AC60"/>
    <mergeCell ref="AD60:AG60"/>
    <mergeCell ref="AH60:AJ60"/>
    <mergeCell ref="B64:E64"/>
    <mergeCell ref="F64:Y64"/>
    <mergeCell ref="Z64:AA64"/>
    <mergeCell ref="AB64:AC64"/>
    <mergeCell ref="AD64:AG64"/>
    <mergeCell ref="AH64:AJ64"/>
    <mergeCell ref="B63:E63"/>
    <mergeCell ref="Z63:AC63"/>
    <mergeCell ref="AD63:AG63"/>
    <mergeCell ref="AH63:AJ63"/>
    <mergeCell ref="B61:E61"/>
    <mergeCell ref="F61:Y61"/>
    <mergeCell ref="Z61:AA61"/>
    <mergeCell ref="AB61:AC61"/>
    <mergeCell ref="AD61:AG61"/>
    <mergeCell ref="AH61:AJ61"/>
    <mergeCell ref="F63:Y63"/>
    <mergeCell ref="B65:E65"/>
    <mergeCell ref="F65:Y65"/>
    <mergeCell ref="Z65:AA65"/>
    <mergeCell ref="AB65:AC65"/>
    <mergeCell ref="AD65:AG65"/>
    <mergeCell ref="AH65:AJ65"/>
    <mergeCell ref="B66:E66"/>
    <mergeCell ref="F66:Y66"/>
    <mergeCell ref="Z66:AA66"/>
    <mergeCell ref="AB66:AC66"/>
    <mergeCell ref="AD66:AG66"/>
    <mergeCell ref="AH66:AJ66"/>
    <mergeCell ref="B67:E67"/>
    <mergeCell ref="F67:Y67"/>
    <mergeCell ref="Z67:AA67"/>
    <mergeCell ref="AB67:AC67"/>
    <mergeCell ref="AD67:AG67"/>
    <mergeCell ref="AH67:AJ67"/>
    <mergeCell ref="B68:E68"/>
    <mergeCell ref="F68:Y68"/>
    <mergeCell ref="Z68:AA68"/>
    <mergeCell ref="AB68:AC68"/>
    <mergeCell ref="AD68:AG68"/>
    <mergeCell ref="AH68:AJ68"/>
    <mergeCell ref="AH71:AJ71"/>
    <mergeCell ref="B72:E72"/>
    <mergeCell ref="F72:Y72"/>
    <mergeCell ref="Z72:AA72"/>
    <mergeCell ref="AB72:AC72"/>
    <mergeCell ref="AD72:AG72"/>
    <mergeCell ref="AH72:AJ72"/>
    <mergeCell ref="B69:E69"/>
    <mergeCell ref="F69:Y69"/>
    <mergeCell ref="Z69:AA69"/>
    <mergeCell ref="AB69:AC69"/>
    <mergeCell ref="AD69:AG69"/>
    <mergeCell ref="AH69:AJ69"/>
    <mergeCell ref="B70:E70"/>
    <mergeCell ref="F70:Y70"/>
    <mergeCell ref="Z70:AA70"/>
    <mergeCell ref="AB70:AC70"/>
    <mergeCell ref="AD70:AG70"/>
    <mergeCell ref="AH70:AJ70"/>
    <mergeCell ref="Z71:AA71"/>
    <mergeCell ref="AB71:AC71"/>
    <mergeCell ref="AD71:AG71"/>
    <mergeCell ref="B71:E71"/>
    <mergeCell ref="F71:Y71"/>
    <mergeCell ref="B73:E73"/>
    <mergeCell ref="F73:Y73"/>
    <mergeCell ref="Z73:AA73"/>
    <mergeCell ref="AB73:AC73"/>
    <mergeCell ref="AD73:AG73"/>
    <mergeCell ref="AH73:AJ73"/>
    <mergeCell ref="B74:E74"/>
    <mergeCell ref="F74:Y74"/>
    <mergeCell ref="Z74:AA74"/>
    <mergeCell ref="AB74:AC74"/>
    <mergeCell ref="AD74:AG74"/>
    <mergeCell ref="AH74:AJ74"/>
    <mergeCell ref="AH75:AJ75"/>
    <mergeCell ref="AH77:AJ77"/>
    <mergeCell ref="B76:E76"/>
    <mergeCell ref="F76:Y76"/>
    <mergeCell ref="Z76:AA76"/>
    <mergeCell ref="AB76:AC76"/>
    <mergeCell ref="AD76:AG76"/>
    <mergeCell ref="AH76:AJ76"/>
    <mergeCell ref="B75:E75"/>
    <mergeCell ref="F75:Y75"/>
    <mergeCell ref="Z75:AA75"/>
    <mergeCell ref="AB75:AC75"/>
    <mergeCell ref="AD75:AG75"/>
    <mergeCell ref="A79:A80"/>
    <mergeCell ref="F79:H79"/>
    <mergeCell ref="F80:H80"/>
    <mergeCell ref="I79:Y79"/>
    <mergeCell ref="I80:Y80"/>
    <mergeCell ref="B84:E84"/>
    <mergeCell ref="F84:Y84"/>
    <mergeCell ref="Z84:AA84"/>
    <mergeCell ref="AB84:AC84"/>
    <mergeCell ref="B82:E82"/>
    <mergeCell ref="F82:Y82"/>
    <mergeCell ref="Z82:AA82"/>
    <mergeCell ref="AB82:AC82"/>
    <mergeCell ref="B83:E83"/>
    <mergeCell ref="F83:Y83"/>
    <mergeCell ref="Z83:AA83"/>
    <mergeCell ref="AB83:AC83"/>
    <mergeCell ref="Z80:AA80"/>
    <mergeCell ref="AB80:AC80"/>
    <mergeCell ref="B81:E81"/>
    <mergeCell ref="F81:Y81"/>
    <mergeCell ref="Z81:AA81"/>
    <mergeCell ref="AB81:AC81"/>
    <mergeCell ref="Z79:AA79"/>
    <mergeCell ref="AH87:AJ87"/>
    <mergeCell ref="B79:E80"/>
    <mergeCell ref="AD84:AG84"/>
    <mergeCell ref="AH84:AJ84"/>
    <mergeCell ref="B85:E85"/>
    <mergeCell ref="F85:Y85"/>
    <mergeCell ref="Z85:AA85"/>
    <mergeCell ref="AB85:AC85"/>
    <mergeCell ref="AD85:AG85"/>
    <mergeCell ref="AH85:AJ85"/>
    <mergeCell ref="AD82:AG82"/>
    <mergeCell ref="AH82:AJ82"/>
    <mergeCell ref="AD83:AG83"/>
    <mergeCell ref="AH83:AJ83"/>
    <mergeCell ref="AD80:AG80"/>
    <mergeCell ref="F86:Y86"/>
    <mergeCell ref="Z86:AA86"/>
    <mergeCell ref="AB86:AC86"/>
    <mergeCell ref="B87:E87"/>
    <mergeCell ref="F87:Y87"/>
    <mergeCell ref="Z87:AA87"/>
    <mergeCell ref="AB87:AC87"/>
    <mergeCell ref="AD87:AG87"/>
    <mergeCell ref="AH81:AJ81"/>
    <mergeCell ref="AH80:AJ80"/>
    <mergeCell ref="AD81:AG81"/>
    <mergeCell ref="AD86:AG86"/>
    <mergeCell ref="AH86:AJ86"/>
    <mergeCell ref="B86:E86"/>
    <mergeCell ref="B77:E77"/>
    <mergeCell ref="F77:Y77"/>
    <mergeCell ref="Z77:AA77"/>
    <mergeCell ref="AB77:AC77"/>
    <mergeCell ref="AD77:AG77"/>
    <mergeCell ref="B78:E78"/>
    <mergeCell ref="F78:Y78"/>
    <mergeCell ref="Z78:AA78"/>
    <mergeCell ref="AB78:AC78"/>
    <mergeCell ref="AD78:AG78"/>
    <mergeCell ref="AH78:AJ78"/>
    <mergeCell ref="AB79:AC79"/>
    <mergeCell ref="AD79:AG79"/>
    <mergeCell ref="AH79:AJ79"/>
  </mergeCells>
  <phoneticPr fontId="2" type="noConversion"/>
  <printOptions horizontalCentered="1"/>
  <pageMargins left="0.7" right="0.7" top="0.75" bottom="0.75" header="0.3" footer="0.3"/>
  <pageSetup paperSize="9" scale="78" fitToHeight="0" orientation="portrait" horizontalDpi="1200" verticalDpi="1200" r:id="rId1"/>
  <headerFooter scaleWithDoc="0">
    <oddFooter>&amp;L&amp;8     F803-03 (R.2)&amp;C&amp;8Tentech Inc.,&amp;R&amp;8A4(210*297mm)</oddFooter>
  </headerFooter>
  <rowBreaks count="2" manualBreakCount="2">
    <brk id="41" max="35" man="1"/>
    <brk id="61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0"/>
  <sheetViews>
    <sheetView zoomScale="115" zoomScaleNormal="115" zoomScaleSheetLayoutView="85" workbookViewId="0">
      <selection activeCell="C31" sqref="C31:D31"/>
    </sheetView>
  </sheetViews>
  <sheetFormatPr defaultColWidth="2.875" defaultRowHeight="16.5" x14ac:dyDescent="0.3"/>
  <cols>
    <col min="1" max="2" width="6.125" style="2" customWidth="1"/>
    <col min="3" max="3" width="4.875" style="2" customWidth="1"/>
    <col min="4" max="4" width="4.25" style="2" customWidth="1"/>
    <col min="5" max="5" width="4.875" style="2" customWidth="1"/>
    <col min="6" max="7" width="4" style="2" customWidth="1"/>
    <col min="8" max="8" width="5.25" style="2" customWidth="1"/>
    <col min="9" max="23" width="4" style="2" customWidth="1"/>
    <col min="24" max="25" width="3.125" style="2" customWidth="1"/>
    <col min="26" max="26" width="2.875" style="2"/>
    <col min="27" max="27" width="4.875" style="2" hidden="1" customWidth="1"/>
    <col min="28" max="28" width="5.875" style="2" hidden="1" customWidth="1"/>
    <col min="29" max="30" width="0" style="2" hidden="1" customWidth="1"/>
    <col min="31" max="31" width="4.875" style="2" hidden="1" customWidth="1"/>
    <col min="32" max="32" width="0" style="2" hidden="1" customWidth="1"/>
    <col min="33" max="33" width="4.875" style="2" hidden="1" customWidth="1"/>
    <col min="34" max="16384" width="2.875" style="2"/>
  </cols>
  <sheetData>
    <row r="1" spans="1:25" x14ac:dyDescent="0.3">
      <c r="A1" s="402" t="s">
        <v>25</v>
      </c>
      <c r="B1" s="403"/>
      <c r="C1" s="403"/>
      <c r="D1" s="403"/>
      <c r="E1" s="403"/>
      <c r="F1" s="403"/>
      <c r="G1" s="403"/>
      <c r="H1" s="404"/>
      <c r="I1" s="405"/>
      <c r="J1" s="405"/>
      <c r="K1" s="405"/>
      <c r="L1" s="405"/>
      <c r="M1" s="403" t="s">
        <v>26</v>
      </c>
      <c r="N1" s="403"/>
      <c r="O1" s="403"/>
      <c r="P1" s="403"/>
      <c r="Q1" s="403"/>
      <c r="R1" s="403"/>
      <c r="S1" s="403"/>
      <c r="T1" s="403"/>
      <c r="U1" s="403"/>
      <c r="V1" s="405"/>
      <c r="W1" s="405"/>
      <c r="X1" s="405"/>
      <c r="Y1" s="406"/>
    </row>
    <row r="2" spans="1:25" ht="3" customHeight="1" x14ac:dyDescent="0.3">
      <c r="A2" s="19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20"/>
    </row>
    <row r="3" spans="1:25" x14ac:dyDescent="0.3">
      <c r="A3" s="23" t="s">
        <v>30</v>
      </c>
      <c r="B3" s="21"/>
      <c r="Y3" s="22"/>
    </row>
    <row r="4" spans="1:25" x14ac:dyDescent="0.3">
      <c r="A4" s="399" t="s">
        <v>20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1"/>
    </row>
    <row r="5" spans="1:25" s="5" customFormat="1" x14ac:dyDescent="0.3">
      <c r="A5" s="399" t="s">
        <v>31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1:25" x14ac:dyDescent="0.3">
      <c r="A6" s="399" t="s">
        <v>61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1"/>
    </row>
    <row r="7" spans="1:25" ht="9" customHeight="1" x14ac:dyDescent="0.3">
      <c r="A7" s="23"/>
      <c r="B7" s="21"/>
      <c r="Y7" s="22"/>
    </row>
    <row r="8" spans="1:25" x14ac:dyDescent="0.3">
      <c r="A8" s="23" t="s">
        <v>32</v>
      </c>
      <c r="B8" s="21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25"/>
    </row>
    <row r="9" spans="1:25" x14ac:dyDescent="0.3">
      <c r="A9" s="23" t="s">
        <v>33</v>
      </c>
      <c r="B9" s="21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25"/>
    </row>
    <row r="10" spans="1:25" x14ac:dyDescent="0.3">
      <c r="A10" s="407" t="s">
        <v>9</v>
      </c>
      <c r="B10" s="408"/>
      <c r="C10" s="410" t="s">
        <v>34</v>
      </c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2"/>
      <c r="U10" s="392" t="s">
        <v>19</v>
      </c>
      <c r="V10" s="392"/>
      <c r="W10" s="392" t="s">
        <v>18</v>
      </c>
      <c r="X10" s="392"/>
      <c r="Y10" s="409"/>
    </row>
    <row r="11" spans="1:25" ht="25.5" customHeight="1" x14ac:dyDescent="0.3">
      <c r="A11" s="407"/>
      <c r="B11" s="408"/>
      <c r="C11" s="392" t="s">
        <v>17</v>
      </c>
      <c r="D11" s="392"/>
      <c r="E11" s="390" t="s">
        <v>35</v>
      </c>
      <c r="F11" s="390"/>
      <c r="G11" s="413" t="s">
        <v>36</v>
      </c>
      <c r="H11" s="414"/>
      <c r="I11" s="389" t="s">
        <v>37</v>
      </c>
      <c r="J11" s="390"/>
      <c r="K11" s="391" t="s">
        <v>38</v>
      </c>
      <c r="L11" s="392"/>
      <c r="M11" s="389" t="s">
        <v>39</v>
      </c>
      <c r="N11" s="390"/>
      <c r="O11" s="389" t="s">
        <v>40</v>
      </c>
      <c r="P11" s="390"/>
      <c r="Q11" s="389" t="s">
        <v>41</v>
      </c>
      <c r="R11" s="390"/>
      <c r="S11" s="389" t="s">
        <v>42</v>
      </c>
      <c r="T11" s="390"/>
      <c r="U11" s="392"/>
      <c r="V11" s="392"/>
      <c r="W11" s="392"/>
      <c r="X11" s="392"/>
      <c r="Y11" s="409"/>
    </row>
    <row r="12" spans="1:25" x14ac:dyDescent="0.3">
      <c r="A12" s="395" t="s">
        <v>10</v>
      </c>
      <c r="B12" s="396"/>
      <c r="C12" s="394">
        <v>28.8</v>
      </c>
      <c r="D12" s="394"/>
      <c r="E12" s="393">
        <f>(I12*I12)/500</f>
        <v>29.282</v>
      </c>
      <c r="F12" s="393"/>
      <c r="G12" s="394">
        <v>120</v>
      </c>
      <c r="H12" s="394"/>
      <c r="I12" s="393">
        <v>121</v>
      </c>
      <c r="J12" s="393"/>
      <c r="K12" s="394">
        <v>240</v>
      </c>
      <c r="L12" s="394"/>
      <c r="M12" s="393">
        <v>241</v>
      </c>
      <c r="N12" s="393"/>
      <c r="O12" s="388">
        <f>(C12-E12)/C12</f>
        <v>-1.6736111111111087E-2</v>
      </c>
      <c r="P12" s="388"/>
      <c r="Q12" s="388">
        <f>(G12-I12)/G12</f>
        <v>-8.3333333333333332E-3</v>
      </c>
      <c r="R12" s="388"/>
      <c r="S12" s="388">
        <f>(K12-M12)/K12</f>
        <v>-4.1666666666666666E-3</v>
      </c>
      <c r="T12" s="388"/>
      <c r="U12" s="397" t="s">
        <v>28</v>
      </c>
      <c r="V12" s="397" t="s">
        <v>29</v>
      </c>
      <c r="W12" s="397"/>
      <c r="X12" s="397"/>
      <c r="Y12" s="398"/>
    </row>
    <row r="13" spans="1:25" x14ac:dyDescent="0.3">
      <c r="A13" s="395" t="s">
        <v>11</v>
      </c>
      <c r="B13" s="396"/>
      <c r="C13" s="394">
        <v>33.799999999999997</v>
      </c>
      <c r="D13" s="394"/>
      <c r="E13" s="393">
        <f t="shared" ref="E13:E21" si="0">(I13*I13)/500</f>
        <v>33.281999999999996</v>
      </c>
      <c r="F13" s="393"/>
      <c r="G13" s="394">
        <v>130</v>
      </c>
      <c r="H13" s="394"/>
      <c r="I13" s="393">
        <v>129</v>
      </c>
      <c r="J13" s="393"/>
      <c r="K13" s="394">
        <v>260</v>
      </c>
      <c r="L13" s="394"/>
      <c r="M13" s="393">
        <v>260.2</v>
      </c>
      <c r="N13" s="393"/>
      <c r="O13" s="388">
        <f t="shared" ref="O13:O21" si="1">(C13-E13)/C13</f>
        <v>1.532544378698227E-2</v>
      </c>
      <c r="P13" s="388"/>
      <c r="Q13" s="388">
        <f t="shared" ref="Q13:Q21" si="2">(G13-I13)/G13</f>
        <v>7.6923076923076927E-3</v>
      </c>
      <c r="R13" s="388"/>
      <c r="S13" s="388">
        <f>(K13-M13)/K13</f>
        <v>-7.6923076923072554E-4</v>
      </c>
      <c r="T13" s="388"/>
      <c r="U13" s="397"/>
      <c r="V13" s="397"/>
      <c r="W13" s="397"/>
      <c r="X13" s="397"/>
      <c r="Y13" s="398"/>
    </row>
    <row r="14" spans="1:25" x14ac:dyDescent="0.3">
      <c r="A14" s="395" t="s">
        <v>12</v>
      </c>
      <c r="B14" s="396"/>
      <c r="C14" s="394">
        <v>36.5</v>
      </c>
      <c r="D14" s="394"/>
      <c r="E14" s="393">
        <f t="shared" si="0"/>
        <v>35.911999999999999</v>
      </c>
      <c r="F14" s="393"/>
      <c r="G14" s="394">
        <v>135</v>
      </c>
      <c r="H14" s="394"/>
      <c r="I14" s="393">
        <v>134</v>
      </c>
      <c r="J14" s="393"/>
      <c r="K14" s="394">
        <v>270.39999999999998</v>
      </c>
      <c r="L14" s="394"/>
      <c r="M14" s="393">
        <v>270.5</v>
      </c>
      <c r="N14" s="393"/>
      <c r="O14" s="388">
        <f t="shared" si="1"/>
        <v>1.6109589041095915E-2</v>
      </c>
      <c r="P14" s="388"/>
      <c r="Q14" s="388">
        <f t="shared" si="2"/>
        <v>7.4074074074074077E-3</v>
      </c>
      <c r="R14" s="388"/>
      <c r="S14" s="388">
        <f t="shared" ref="S14:S21" si="3">(K14-M14)/K14</f>
        <v>-3.6982248520718472E-4</v>
      </c>
      <c r="T14" s="388"/>
      <c r="U14" s="397"/>
      <c r="V14" s="397"/>
      <c r="W14" s="397"/>
      <c r="X14" s="397"/>
      <c r="Y14" s="398"/>
    </row>
    <row r="15" spans="1:25" x14ac:dyDescent="0.3">
      <c r="A15" s="395" t="s">
        <v>13</v>
      </c>
      <c r="B15" s="396"/>
      <c r="C15" s="394">
        <v>42.1</v>
      </c>
      <c r="D15" s="394"/>
      <c r="E15" s="393">
        <f t="shared" si="0"/>
        <v>42.05</v>
      </c>
      <c r="F15" s="393"/>
      <c r="G15" s="394">
        <v>145</v>
      </c>
      <c r="H15" s="394"/>
      <c r="I15" s="393">
        <v>145</v>
      </c>
      <c r="J15" s="393"/>
      <c r="K15" s="394">
        <v>290.3</v>
      </c>
      <c r="L15" s="394"/>
      <c r="M15" s="393">
        <v>298</v>
      </c>
      <c r="N15" s="393"/>
      <c r="O15" s="388">
        <f t="shared" si="1"/>
        <v>1.1876484560571084E-3</v>
      </c>
      <c r="P15" s="388"/>
      <c r="Q15" s="388">
        <f t="shared" si="2"/>
        <v>0</v>
      </c>
      <c r="R15" s="388"/>
      <c r="S15" s="388">
        <f t="shared" si="3"/>
        <v>-2.6524285222183908E-2</v>
      </c>
      <c r="T15" s="388"/>
      <c r="U15" s="397"/>
      <c r="V15" s="397"/>
      <c r="W15" s="397"/>
      <c r="X15" s="397"/>
      <c r="Y15" s="398"/>
    </row>
    <row r="16" spans="1:25" x14ac:dyDescent="0.3">
      <c r="A16" s="395" t="s">
        <v>14</v>
      </c>
      <c r="B16" s="396"/>
      <c r="C16" s="394">
        <v>48.1</v>
      </c>
      <c r="D16" s="394"/>
      <c r="E16" s="393">
        <f t="shared" si="0"/>
        <v>47.432000000000002</v>
      </c>
      <c r="F16" s="393"/>
      <c r="G16" s="394">
        <v>155</v>
      </c>
      <c r="H16" s="394"/>
      <c r="I16" s="393">
        <v>154</v>
      </c>
      <c r="J16" s="393"/>
      <c r="K16" s="394">
        <v>310.3</v>
      </c>
      <c r="L16" s="394"/>
      <c r="M16" s="393">
        <v>310.5</v>
      </c>
      <c r="N16" s="393"/>
      <c r="O16" s="388">
        <f t="shared" si="1"/>
        <v>1.3887733887733872E-2</v>
      </c>
      <c r="P16" s="388"/>
      <c r="Q16" s="388">
        <f t="shared" si="2"/>
        <v>6.4516129032258064E-3</v>
      </c>
      <c r="R16" s="388"/>
      <c r="S16" s="388">
        <f t="shared" si="3"/>
        <v>-6.4453754431191947E-4</v>
      </c>
      <c r="T16" s="388"/>
      <c r="U16" s="397"/>
      <c r="V16" s="397"/>
      <c r="W16" s="397"/>
      <c r="X16" s="397"/>
      <c r="Y16" s="398"/>
    </row>
    <row r="17" spans="1:25" x14ac:dyDescent="0.3">
      <c r="A17" s="395" t="s">
        <v>15</v>
      </c>
      <c r="B17" s="396"/>
      <c r="C17" s="394">
        <v>51.2</v>
      </c>
      <c r="D17" s="394"/>
      <c r="E17" s="393">
        <f t="shared" si="0"/>
        <v>50.561999999999998</v>
      </c>
      <c r="F17" s="393"/>
      <c r="G17" s="394">
        <v>160</v>
      </c>
      <c r="H17" s="394"/>
      <c r="I17" s="393">
        <v>159</v>
      </c>
      <c r="J17" s="393"/>
      <c r="K17" s="394">
        <v>320</v>
      </c>
      <c r="L17" s="394"/>
      <c r="M17" s="393">
        <v>319.5</v>
      </c>
      <c r="N17" s="393"/>
      <c r="O17" s="388">
        <f t="shared" si="1"/>
        <v>1.2460937500000102E-2</v>
      </c>
      <c r="P17" s="388"/>
      <c r="Q17" s="388">
        <f t="shared" si="2"/>
        <v>6.2500000000000003E-3</v>
      </c>
      <c r="R17" s="388"/>
      <c r="S17" s="388">
        <f t="shared" si="3"/>
        <v>1.5625000000000001E-3</v>
      </c>
      <c r="T17" s="388"/>
      <c r="U17" s="397"/>
      <c r="V17" s="397"/>
      <c r="W17" s="397"/>
      <c r="X17" s="397"/>
      <c r="Y17" s="398"/>
    </row>
    <row r="18" spans="1:25" x14ac:dyDescent="0.3">
      <c r="A18" s="395" t="s">
        <v>16</v>
      </c>
      <c r="B18" s="396"/>
      <c r="C18" s="394">
        <v>54.5</v>
      </c>
      <c r="D18" s="394"/>
      <c r="E18" s="393">
        <f t="shared" si="0"/>
        <v>55.112000000000002</v>
      </c>
      <c r="F18" s="393"/>
      <c r="G18" s="394">
        <v>165</v>
      </c>
      <c r="H18" s="394"/>
      <c r="I18" s="393">
        <v>166</v>
      </c>
      <c r="J18" s="393"/>
      <c r="K18" s="394">
        <v>330.3</v>
      </c>
      <c r="L18" s="394"/>
      <c r="M18" s="393">
        <v>330.2</v>
      </c>
      <c r="N18" s="393"/>
      <c r="O18" s="388">
        <f t="shared" si="1"/>
        <v>-1.1229357798165172E-2</v>
      </c>
      <c r="P18" s="388"/>
      <c r="Q18" s="388">
        <f t="shared" si="2"/>
        <v>-6.0606060606060606E-3</v>
      </c>
      <c r="R18" s="388"/>
      <c r="S18" s="388">
        <f t="shared" si="3"/>
        <v>3.0275507114751056E-4</v>
      </c>
      <c r="T18" s="388"/>
      <c r="U18" s="397"/>
      <c r="V18" s="397"/>
      <c r="W18" s="397"/>
      <c r="X18" s="397"/>
      <c r="Y18" s="398"/>
    </row>
    <row r="19" spans="1:25" x14ac:dyDescent="0.3">
      <c r="A19" s="395" t="s">
        <v>22</v>
      </c>
      <c r="B19" s="396"/>
      <c r="C19" s="394">
        <v>57.8</v>
      </c>
      <c r="D19" s="394"/>
      <c r="E19" s="393">
        <f t="shared" si="0"/>
        <v>58.481999999999999</v>
      </c>
      <c r="F19" s="393"/>
      <c r="G19" s="394">
        <v>170</v>
      </c>
      <c r="H19" s="394"/>
      <c r="I19" s="393">
        <v>171</v>
      </c>
      <c r="J19" s="393"/>
      <c r="K19" s="394">
        <v>340</v>
      </c>
      <c r="L19" s="394"/>
      <c r="M19" s="393">
        <v>340.3</v>
      </c>
      <c r="N19" s="393"/>
      <c r="O19" s="388">
        <f t="shared" si="1"/>
        <v>-1.1799307958477546E-2</v>
      </c>
      <c r="P19" s="388"/>
      <c r="Q19" s="388">
        <f t="shared" si="2"/>
        <v>-5.8823529411764705E-3</v>
      </c>
      <c r="R19" s="388"/>
      <c r="S19" s="388">
        <f t="shared" si="3"/>
        <v>-8.8235294117650401E-4</v>
      </c>
      <c r="T19" s="388"/>
      <c r="U19" s="397"/>
      <c r="V19" s="397"/>
      <c r="W19" s="397"/>
      <c r="X19" s="397"/>
      <c r="Y19" s="398"/>
    </row>
    <row r="20" spans="1:25" x14ac:dyDescent="0.3">
      <c r="A20" s="395" t="s">
        <v>23</v>
      </c>
      <c r="B20" s="396"/>
      <c r="C20" s="394">
        <v>64.8</v>
      </c>
      <c r="D20" s="394"/>
      <c r="E20" s="393">
        <f t="shared" si="0"/>
        <v>64.081999999999994</v>
      </c>
      <c r="F20" s="393"/>
      <c r="G20" s="394">
        <v>180</v>
      </c>
      <c r="H20" s="394"/>
      <c r="I20" s="393">
        <v>179</v>
      </c>
      <c r="J20" s="393"/>
      <c r="K20" s="394">
        <v>360</v>
      </c>
      <c r="L20" s="394"/>
      <c r="M20" s="393">
        <v>360.3</v>
      </c>
      <c r="N20" s="393"/>
      <c r="O20" s="388">
        <f t="shared" si="1"/>
        <v>1.1080246913580302E-2</v>
      </c>
      <c r="P20" s="388"/>
      <c r="Q20" s="388">
        <f t="shared" si="2"/>
        <v>5.5555555555555558E-3</v>
      </c>
      <c r="R20" s="388"/>
      <c r="S20" s="388">
        <f t="shared" si="3"/>
        <v>-8.3333333333336494E-4</v>
      </c>
      <c r="T20" s="388"/>
      <c r="U20" s="397"/>
      <c r="V20" s="397"/>
      <c r="W20" s="397"/>
      <c r="X20" s="397"/>
      <c r="Y20" s="398"/>
    </row>
    <row r="21" spans="1:25" x14ac:dyDescent="0.3">
      <c r="A21" s="395" t="s">
        <v>24</v>
      </c>
      <c r="B21" s="396"/>
      <c r="C21" s="394">
        <v>72.2</v>
      </c>
      <c r="D21" s="394"/>
      <c r="E21" s="418">
        <f t="shared" si="0"/>
        <v>71.441999999999993</v>
      </c>
      <c r="F21" s="418"/>
      <c r="G21" s="394">
        <v>190</v>
      </c>
      <c r="H21" s="394"/>
      <c r="I21" s="393">
        <v>189</v>
      </c>
      <c r="J21" s="393"/>
      <c r="K21" s="394">
        <v>380</v>
      </c>
      <c r="L21" s="394"/>
      <c r="M21" s="393">
        <v>381</v>
      </c>
      <c r="N21" s="393"/>
      <c r="O21" s="388">
        <f t="shared" si="1"/>
        <v>1.0498614958448888E-2</v>
      </c>
      <c r="P21" s="388"/>
      <c r="Q21" s="388">
        <f t="shared" si="2"/>
        <v>5.263157894736842E-3</v>
      </c>
      <c r="R21" s="388"/>
      <c r="S21" s="388">
        <f t="shared" si="3"/>
        <v>-2.631578947368421E-3</v>
      </c>
      <c r="T21" s="388"/>
      <c r="U21" s="397"/>
      <c r="V21" s="397"/>
      <c r="W21" s="397"/>
      <c r="X21" s="397"/>
      <c r="Y21" s="398"/>
    </row>
    <row r="22" spans="1:25" ht="9" customHeight="1" x14ac:dyDescent="0.3">
      <c r="A22" s="23"/>
      <c r="B22" s="21"/>
      <c r="Y22" s="22"/>
    </row>
    <row r="23" spans="1:25" x14ac:dyDescent="0.3">
      <c r="A23" s="23" t="s">
        <v>43</v>
      </c>
      <c r="B23" s="2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25"/>
    </row>
    <row r="24" spans="1:25" x14ac:dyDescent="0.3">
      <c r="A24" s="23" t="s">
        <v>44</v>
      </c>
      <c r="B24" s="21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25"/>
    </row>
    <row r="25" spans="1:25" x14ac:dyDescent="0.3">
      <c r="A25" s="407" t="s">
        <v>9</v>
      </c>
      <c r="B25" s="408"/>
      <c r="C25" s="410" t="s">
        <v>34</v>
      </c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11"/>
      <c r="Q25" s="411"/>
      <c r="R25" s="411"/>
      <c r="S25" s="411"/>
      <c r="T25" s="412"/>
      <c r="U25" s="392" t="s">
        <v>19</v>
      </c>
      <c r="V25" s="392"/>
      <c r="W25" s="392" t="s">
        <v>18</v>
      </c>
      <c r="X25" s="392"/>
      <c r="Y25" s="409"/>
    </row>
    <row r="26" spans="1:25" ht="25.5" customHeight="1" x14ac:dyDescent="0.3">
      <c r="A26" s="407"/>
      <c r="B26" s="408"/>
      <c r="C26" s="392" t="s">
        <v>17</v>
      </c>
      <c r="D26" s="392"/>
      <c r="E26" s="390" t="s">
        <v>35</v>
      </c>
      <c r="F26" s="390"/>
      <c r="G26" s="413" t="s">
        <v>36</v>
      </c>
      <c r="H26" s="414"/>
      <c r="I26" s="389" t="s">
        <v>37</v>
      </c>
      <c r="J26" s="390"/>
      <c r="K26" s="391" t="s">
        <v>38</v>
      </c>
      <c r="L26" s="392"/>
      <c r="M26" s="389" t="s">
        <v>39</v>
      </c>
      <c r="N26" s="390"/>
      <c r="O26" s="389" t="s">
        <v>40</v>
      </c>
      <c r="P26" s="390"/>
      <c r="Q26" s="389" t="s">
        <v>41</v>
      </c>
      <c r="R26" s="390"/>
      <c r="S26" s="389" t="s">
        <v>42</v>
      </c>
      <c r="T26" s="390"/>
      <c r="U26" s="392"/>
      <c r="V26" s="392"/>
      <c r="W26" s="392"/>
      <c r="X26" s="392"/>
      <c r="Y26" s="409"/>
    </row>
    <row r="27" spans="1:25" x14ac:dyDescent="0.3">
      <c r="A27" s="395" t="s">
        <v>10</v>
      </c>
      <c r="B27" s="396"/>
      <c r="C27" s="415">
        <v>32.4</v>
      </c>
      <c r="D27" s="415"/>
      <c r="E27" s="393">
        <f>(I27*I27)/1000</f>
        <v>32.4</v>
      </c>
      <c r="F27" s="393"/>
      <c r="G27" s="415">
        <v>180</v>
      </c>
      <c r="H27" s="415"/>
      <c r="I27" s="393">
        <v>180</v>
      </c>
      <c r="J27" s="393"/>
      <c r="K27" s="415">
        <v>180</v>
      </c>
      <c r="L27" s="415"/>
      <c r="M27" s="393">
        <v>180</v>
      </c>
      <c r="N27" s="393"/>
      <c r="O27" s="388">
        <f>(C27-E27)/C27</f>
        <v>0</v>
      </c>
      <c r="P27" s="388"/>
      <c r="Q27" s="416">
        <f>(G27-I27)/G27</f>
        <v>0</v>
      </c>
      <c r="R27" s="417"/>
      <c r="S27" s="388">
        <f>(K27-M27)/K27</f>
        <v>0</v>
      </c>
      <c r="T27" s="388"/>
      <c r="U27" s="397" t="s">
        <v>28</v>
      </c>
      <c r="V27" s="397" t="s">
        <v>29</v>
      </c>
      <c r="W27" s="397"/>
      <c r="X27" s="397"/>
      <c r="Y27" s="398"/>
    </row>
    <row r="28" spans="1:25" x14ac:dyDescent="0.3">
      <c r="A28" s="395" t="s">
        <v>11</v>
      </c>
      <c r="B28" s="396"/>
      <c r="C28" s="415">
        <v>36.1</v>
      </c>
      <c r="D28" s="415"/>
      <c r="E28" s="393">
        <f t="shared" ref="E28:E36" si="4">(I28*I28)/1000</f>
        <v>36.481000000000002</v>
      </c>
      <c r="F28" s="393"/>
      <c r="G28" s="415">
        <v>190</v>
      </c>
      <c r="H28" s="415"/>
      <c r="I28" s="393">
        <v>191</v>
      </c>
      <c r="J28" s="393"/>
      <c r="K28" s="415">
        <v>190</v>
      </c>
      <c r="L28" s="415"/>
      <c r="M28" s="393">
        <v>191</v>
      </c>
      <c r="N28" s="393"/>
      <c r="O28" s="388">
        <f t="shared" ref="O28:O36" si="5">(C28-E28)/C28</f>
        <v>-1.0554016620498621E-2</v>
      </c>
      <c r="P28" s="388"/>
      <c r="Q28" s="416">
        <f t="shared" ref="Q28:Q36" si="6">(G28-I28)/G28</f>
        <v>-5.263157894736842E-3</v>
      </c>
      <c r="R28" s="417"/>
      <c r="S28" s="388">
        <f t="shared" ref="S28:S36" si="7">(K28-M28)/K28</f>
        <v>-5.263157894736842E-3</v>
      </c>
      <c r="T28" s="388"/>
      <c r="U28" s="397"/>
      <c r="V28" s="397"/>
      <c r="W28" s="397"/>
      <c r="X28" s="397"/>
      <c r="Y28" s="398"/>
    </row>
    <row r="29" spans="1:25" x14ac:dyDescent="0.3">
      <c r="A29" s="395" t="s">
        <v>12</v>
      </c>
      <c r="B29" s="396"/>
      <c r="C29" s="415">
        <v>40</v>
      </c>
      <c r="D29" s="415"/>
      <c r="E29" s="393">
        <f t="shared" si="4"/>
        <v>40.401000000000003</v>
      </c>
      <c r="F29" s="393"/>
      <c r="G29" s="415">
        <v>200</v>
      </c>
      <c r="H29" s="415"/>
      <c r="I29" s="393">
        <v>201</v>
      </c>
      <c r="J29" s="393"/>
      <c r="K29" s="415">
        <v>200</v>
      </c>
      <c r="L29" s="415"/>
      <c r="M29" s="393">
        <v>201</v>
      </c>
      <c r="N29" s="393"/>
      <c r="O29" s="388">
        <f t="shared" si="5"/>
        <v>-1.0025000000000084E-2</v>
      </c>
      <c r="P29" s="388"/>
      <c r="Q29" s="416">
        <f t="shared" si="6"/>
        <v>-5.0000000000000001E-3</v>
      </c>
      <c r="R29" s="417"/>
      <c r="S29" s="388">
        <f t="shared" si="7"/>
        <v>-5.0000000000000001E-3</v>
      </c>
      <c r="T29" s="388"/>
      <c r="U29" s="397"/>
      <c r="V29" s="397"/>
      <c r="W29" s="397"/>
      <c r="X29" s="397"/>
      <c r="Y29" s="398"/>
    </row>
    <row r="30" spans="1:25" x14ac:dyDescent="0.3">
      <c r="A30" s="395" t="s">
        <v>13</v>
      </c>
      <c r="B30" s="396"/>
      <c r="C30" s="415">
        <v>42</v>
      </c>
      <c r="D30" s="415"/>
      <c r="E30" s="393">
        <f t="shared" si="4"/>
        <v>42.436</v>
      </c>
      <c r="F30" s="393"/>
      <c r="G30" s="415">
        <v>205</v>
      </c>
      <c r="H30" s="415"/>
      <c r="I30" s="393">
        <v>206</v>
      </c>
      <c r="J30" s="393"/>
      <c r="K30" s="415">
        <v>204</v>
      </c>
      <c r="L30" s="415"/>
      <c r="M30" s="393">
        <v>204.5</v>
      </c>
      <c r="N30" s="393"/>
      <c r="O30" s="388">
        <f t="shared" si="5"/>
        <v>-1.038095238095238E-2</v>
      </c>
      <c r="P30" s="388"/>
      <c r="Q30" s="416">
        <f t="shared" si="6"/>
        <v>-4.8780487804878049E-3</v>
      </c>
      <c r="R30" s="417"/>
      <c r="S30" s="388">
        <f t="shared" si="7"/>
        <v>-2.4509803921568627E-3</v>
      </c>
      <c r="T30" s="388"/>
      <c r="U30" s="397"/>
      <c r="V30" s="397"/>
      <c r="W30" s="397"/>
      <c r="X30" s="397"/>
      <c r="Y30" s="398"/>
    </row>
    <row r="31" spans="1:25" x14ac:dyDescent="0.3">
      <c r="A31" s="395" t="s">
        <v>14</v>
      </c>
      <c r="B31" s="396"/>
      <c r="C31" s="415">
        <v>44.1</v>
      </c>
      <c r="D31" s="415"/>
      <c r="E31" s="393">
        <f t="shared" si="4"/>
        <v>44.521000000000001</v>
      </c>
      <c r="F31" s="393"/>
      <c r="G31" s="415">
        <v>210</v>
      </c>
      <c r="H31" s="415"/>
      <c r="I31" s="393">
        <v>211</v>
      </c>
      <c r="J31" s="393"/>
      <c r="K31" s="415">
        <v>210</v>
      </c>
      <c r="L31" s="415"/>
      <c r="M31" s="393">
        <v>211</v>
      </c>
      <c r="N31" s="393"/>
      <c r="O31" s="388">
        <f t="shared" si="5"/>
        <v>-9.5464852607709608E-3</v>
      </c>
      <c r="P31" s="388"/>
      <c r="Q31" s="416">
        <f t="shared" si="6"/>
        <v>-4.7619047619047623E-3</v>
      </c>
      <c r="R31" s="417"/>
      <c r="S31" s="388">
        <f t="shared" si="7"/>
        <v>-4.7619047619047623E-3</v>
      </c>
      <c r="T31" s="388"/>
      <c r="U31" s="397"/>
      <c r="V31" s="397"/>
      <c r="W31" s="397"/>
      <c r="X31" s="397"/>
      <c r="Y31" s="398"/>
    </row>
    <row r="32" spans="1:25" x14ac:dyDescent="0.3">
      <c r="A32" s="395" t="s">
        <v>15</v>
      </c>
      <c r="B32" s="396"/>
      <c r="C32" s="415">
        <v>46.2</v>
      </c>
      <c r="D32" s="415"/>
      <c r="E32" s="393">
        <f t="shared" si="4"/>
        <v>46.655999999999999</v>
      </c>
      <c r="F32" s="393"/>
      <c r="G32" s="415">
        <v>215</v>
      </c>
      <c r="H32" s="415"/>
      <c r="I32" s="393">
        <v>216</v>
      </c>
      <c r="J32" s="393"/>
      <c r="K32" s="415">
        <v>214.9</v>
      </c>
      <c r="L32" s="415"/>
      <c r="M32" s="393">
        <v>215</v>
      </c>
      <c r="N32" s="393"/>
      <c r="O32" s="388">
        <f t="shared" si="5"/>
        <v>-9.8701298701297825E-3</v>
      </c>
      <c r="P32" s="388"/>
      <c r="Q32" s="416">
        <f t="shared" si="6"/>
        <v>-4.6511627906976744E-3</v>
      </c>
      <c r="R32" s="417"/>
      <c r="S32" s="388">
        <f t="shared" si="7"/>
        <v>-4.6533271288968966E-4</v>
      </c>
      <c r="T32" s="388"/>
      <c r="U32" s="397"/>
      <c r="V32" s="397"/>
      <c r="W32" s="397"/>
      <c r="X32" s="397"/>
      <c r="Y32" s="398"/>
    </row>
    <row r="33" spans="1:25" x14ac:dyDescent="0.3">
      <c r="A33" s="395" t="s">
        <v>16</v>
      </c>
      <c r="B33" s="396"/>
      <c r="C33" s="415">
        <v>48.4</v>
      </c>
      <c r="D33" s="415"/>
      <c r="E33" s="393">
        <f t="shared" si="4"/>
        <v>48.841000000000001</v>
      </c>
      <c r="F33" s="393"/>
      <c r="G33" s="415">
        <v>220</v>
      </c>
      <c r="H33" s="415"/>
      <c r="I33" s="393">
        <v>221</v>
      </c>
      <c r="J33" s="393"/>
      <c r="K33" s="415">
        <v>220</v>
      </c>
      <c r="L33" s="415"/>
      <c r="M33" s="393">
        <v>220.5</v>
      </c>
      <c r="N33" s="393"/>
      <c r="O33" s="388">
        <f t="shared" si="5"/>
        <v>-9.1115702479339367E-3</v>
      </c>
      <c r="P33" s="388"/>
      <c r="Q33" s="416">
        <f t="shared" si="6"/>
        <v>-4.5454545454545452E-3</v>
      </c>
      <c r="R33" s="417"/>
      <c r="S33" s="388">
        <f t="shared" si="7"/>
        <v>-2.2727272727272726E-3</v>
      </c>
      <c r="T33" s="388"/>
      <c r="U33" s="397"/>
      <c r="V33" s="397"/>
      <c r="W33" s="397"/>
      <c r="X33" s="397"/>
      <c r="Y33" s="398"/>
    </row>
    <row r="34" spans="1:25" x14ac:dyDescent="0.3">
      <c r="A34" s="395" t="s">
        <v>22</v>
      </c>
      <c r="B34" s="396"/>
      <c r="C34" s="415">
        <v>52.9</v>
      </c>
      <c r="D34" s="415"/>
      <c r="E34" s="393">
        <f t="shared" si="4"/>
        <v>52.762089999999993</v>
      </c>
      <c r="F34" s="393"/>
      <c r="G34" s="415">
        <v>230</v>
      </c>
      <c r="H34" s="415"/>
      <c r="I34" s="393">
        <v>229.7</v>
      </c>
      <c r="J34" s="393"/>
      <c r="K34" s="415">
        <v>230</v>
      </c>
      <c r="L34" s="415"/>
      <c r="M34" s="393">
        <v>230.5</v>
      </c>
      <c r="N34" s="393"/>
      <c r="O34" s="388">
        <f t="shared" si="5"/>
        <v>2.6069943289225915E-3</v>
      </c>
      <c r="P34" s="388"/>
      <c r="Q34" s="416">
        <f t="shared" si="6"/>
        <v>1.3043478260870058E-3</v>
      </c>
      <c r="R34" s="417"/>
      <c r="S34" s="388">
        <f t="shared" si="7"/>
        <v>-2.1739130434782609E-3</v>
      </c>
      <c r="T34" s="388"/>
      <c r="U34" s="397"/>
      <c r="V34" s="397"/>
      <c r="W34" s="397"/>
      <c r="X34" s="397"/>
      <c r="Y34" s="398"/>
    </row>
    <row r="35" spans="1:25" x14ac:dyDescent="0.3">
      <c r="A35" s="395" t="s">
        <v>23</v>
      </c>
      <c r="B35" s="396"/>
      <c r="C35" s="415">
        <v>57.6</v>
      </c>
      <c r="D35" s="415"/>
      <c r="E35" s="393">
        <f t="shared" si="4"/>
        <v>57.360250000000001</v>
      </c>
      <c r="F35" s="393"/>
      <c r="G35" s="415">
        <v>240</v>
      </c>
      <c r="H35" s="415"/>
      <c r="I35" s="393">
        <v>239.5</v>
      </c>
      <c r="J35" s="393"/>
      <c r="K35" s="415">
        <v>240</v>
      </c>
      <c r="L35" s="415"/>
      <c r="M35" s="393">
        <v>242</v>
      </c>
      <c r="N35" s="393"/>
      <c r="O35" s="388">
        <f t="shared" si="5"/>
        <v>4.1623263888889029E-3</v>
      </c>
      <c r="P35" s="388"/>
      <c r="Q35" s="416">
        <f t="shared" si="6"/>
        <v>2.0833333333333333E-3</v>
      </c>
      <c r="R35" s="417"/>
      <c r="S35" s="388">
        <f t="shared" si="7"/>
        <v>-8.3333333333333332E-3</v>
      </c>
      <c r="T35" s="388"/>
      <c r="U35" s="397"/>
      <c r="V35" s="397"/>
      <c r="W35" s="397"/>
      <c r="X35" s="397"/>
      <c r="Y35" s="398"/>
    </row>
    <row r="36" spans="1:25" x14ac:dyDescent="0.3">
      <c r="A36" s="395" t="s">
        <v>24</v>
      </c>
      <c r="B36" s="396"/>
      <c r="C36" s="415">
        <v>62.5</v>
      </c>
      <c r="D36" s="415"/>
      <c r="E36" s="393">
        <f t="shared" si="4"/>
        <v>62.250250000000001</v>
      </c>
      <c r="F36" s="393"/>
      <c r="G36" s="415">
        <v>250</v>
      </c>
      <c r="H36" s="415"/>
      <c r="I36" s="419">
        <v>249.5</v>
      </c>
      <c r="J36" s="419"/>
      <c r="K36" s="415">
        <v>250</v>
      </c>
      <c r="L36" s="415"/>
      <c r="M36" s="393">
        <v>251</v>
      </c>
      <c r="N36" s="393"/>
      <c r="O36" s="388">
        <f t="shared" si="5"/>
        <v>3.9959999999999805E-3</v>
      </c>
      <c r="P36" s="388"/>
      <c r="Q36" s="416">
        <f t="shared" si="6"/>
        <v>2E-3</v>
      </c>
      <c r="R36" s="417"/>
      <c r="S36" s="388">
        <f t="shared" si="7"/>
        <v>-4.0000000000000001E-3</v>
      </c>
      <c r="T36" s="388"/>
      <c r="U36" s="397"/>
      <c r="V36" s="397"/>
      <c r="W36" s="397"/>
      <c r="X36" s="397"/>
      <c r="Y36" s="398"/>
    </row>
    <row r="37" spans="1:25" ht="16.5" customHeight="1" x14ac:dyDescent="0.3">
      <c r="A37" s="23"/>
      <c r="B37" s="21"/>
      <c r="Y37" s="22"/>
    </row>
    <row r="38" spans="1:25" ht="16.5" customHeight="1" x14ac:dyDescent="0.3">
      <c r="A38" s="23"/>
      <c r="B38" s="21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25"/>
    </row>
    <row r="39" spans="1:25" ht="16.5" customHeight="1" x14ac:dyDescent="0.3">
      <c r="A39" s="23"/>
      <c r="B39" s="21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25"/>
    </row>
    <row r="40" spans="1:25" ht="16.5" customHeight="1" x14ac:dyDescent="0.3">
      <c r="A40" s="23"/>
      <c r="B40" s="2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25"/>
    </row>
    <row r="41" spans="1:25" ht="16.5" customHeight="1" x14ac:dyDescent="0.3">
      <c r="A41" s="23"/>
      <c r="B41" s="2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25"/>
    </row>
    <row r="42" spans="1:25" ht="16.5" customHeight="1" x14ac:dyDescent="0.3">
      <c r="A42" s="23"/>
      <c r="B42" s="21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25"/>
    </row>
    <row r="43" spans="1:25" ht="16.5" customHeight="1" x14ac:dyDescent="0.3">
      <c r="A43" s="23"/>
      <c r="B43" s="21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25"/>
    </row>
    <row r="44" spans="1:25" ht="16.5" customHeight="1" x14ac:dyDescent="0.3">
      <c r="A44" s="23"/>
      <c r="B44" s="21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25"/>
    </row>
    <row r="45" spans="1:25" ht="16.5" customHeight="1" x14ac:dyDescent="0.3">
      <c r="A45" s="23"/>
      <c r="B45" s="21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25"/>
    </row>
    <row r="46" spans="1:25" ht="16.5" customHeight="1" x14ac:dyDescent="0.3">
      <c r="A46" s="23"/>
      <c r="B46" s="21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25"/>
    </row>
    <row r="47" spans="1:25" ht="16.5" customHeight="1" x14ac:dyDescent="0.3">
      <c r="A47" s="23"/>
      <c r="B47" s="2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25"/>
    </row>
    <row r="48" spans="1:25" ht="16.5" customHeight="1" x14ac:dyDescent="0.3">
      <c r="A48" s="23"/>
      <c r="B48" s="21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25"/>
    </row>
    <row r="49" spans="1:25" ht="16.5" customHeight="1" x14ac:dyDescent="0.3">
      <c r="A49" s="23"/>
      <c r="B49" s="2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5"/>
    </row>
    <row r="50" spans="1:25" ht="16.5" customHeight="1" x14ac:dyDescent="0.3">
      <c r="A50" s="23"/>
      <c r="B50" s="2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25"/>
    </row>
    <row r="51" spans="1:25" ht="16.5" customHeight="1" x14ac:dyDescent="0.3">
      <c r="A51" s="23"/>
      <c r="B51" s="2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25"/>
    </row>
    <row r="52" spans="1:25" ht="16.5" customHeight="1" x14ac:dyDescent="0.3">
      <c r="A52" s="23"/>
      <c r="B52" s="2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25"/>
    </row>
    <row r="53" spans="1:25" ht="16.5" customHeight="1" x14ac:dyDescent="0.3">
      <c r="A53" s="23"/>
      <c r="B53" s="21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25"/>
    </row>
    <row r="54" spans="1:25" ht="16.5" customHeight="1" x14ac:dyDescent="0.3">
      <c r="A54" s="23"/>
      <c r="B54" s="21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25"/>
    </row>
    <row r="55" spans="1:25" ht="16.5" customHeight="1" x14ac:dyDescent="0.3">
      <c r="A55" s="23"/>
      <c r="B55" s="21"/>
      <c r="Y55" s="22"/>
    </row>
    <row r="56" spans="1:25" ht="16.5" customHeight="1" x14ac:dyDescent="0.3">
      <c r="A56" s="23"/>
      <c r="B56" s="21"/>
      <c r="Y56" s="22"/>
    </row>
    <row r="57" spans="1:25" ht="16.5" customHeight="1" x14ac:dyDescent="0.3">
      <c r="A57" s="23"/>
      <c r="B57" s="21"/>
      <c r="Y57" s="22"/>
    </row>
    <row r="58" spans="1:25" ht="16.5" customHeight="1" x14ac:dyDescent="0.3">
      <c r="A58" s="23"/>
      <c r="B58" s="21"/>
      <c r="Y58" s="22"/>
    </row>
    <row r="59" spans="1:25" ht="16.5" customHeight="1" x14ac:dyDescent="0.3">
      <c r="A59" s="23"/>
      <c r="B59" s="21"/>
      <c r="Y59" s="22"/>
    </row>
    <row r="60" spans="1:25" ht="16.5" customHeight="1" x14ac:dyDescent="0.3">
      <c r="A60" s="23"/>
      <c r="B60" s="21"/>
      <c r="Y60" s="22"/>
    </row>
    <row r="61" spans="1:25" ht="16.5" customHeight="1" x14ac:dyDescent="0.3">
      <c r="A61" s="23"/>
      <c r="B61" s="21"/>
      <c r="Y61" s="22"/>
    </row>
    <row r="62" spans="1:25" ht="16.5" customHeight="1" thickBot="1" x14ac:dyDescent="0.35">
      <c r="A62" s="37"/>
      <c r="B62" s="3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9"/>
    </row>
    <row r="63" spans="1:25" ht="16.5" customHeight="1" x14ac:dyDescent="0.3">
      <c r="A63" s="39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6.5" customHeight="1" x14ac:dyDescent="0.3">
      <c r="A64" s="21"/>
      <c r="B64" s="21"/>
    </row>
    <row r="65" spans="1:25" ht="16.5" customHeight="1" x14ac:dyDescent="0.3">
      <c r="A65" s="21"/>
      <c r="B65" s="21"/>
    </row>
    <row r="66" spans="1:25" s="5" customFormat="1" ht="16.5" customHeight="1" x14ac:dyDescent="0.3">
      <c r="A66" s="21"/>
      <c r="B66" s="2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6.5" customHeight="1" x14ac:dyDescent="0.3">
      <c r="A67" s="21"/>
      <c r="B67" s="21"/>
    </row>
    <row r="68" spans="1:25" ht="16.5" customHeight="1" x14ac:dyDescent="0.3">
      <c r="A68" s="21"/>
      <c r="B68" s="21"/>
    </row>
    <row r="69" spans="1:25" ht="16.5" customHeight="1" x14ac:dyDescent="0.3">
      <c r="A69" s="21"/>
      <c r="B69" s="21"/>
    </row>
    <row r="70" spans="1:25" x14ac:dyDescent="0.3">
      <c r="A70" s="21"/>
      <c r="B70" s="21"/>
    </row>
  </sheetData>
  <mergeCells count="239">
    <mergeCell ref="M35:N35"/>
    <mergeCell ref="M36:N36"/>
    <mergeCell ref="O33:P33"/>
    <mergeCell ref="O34:P34"/>
    <mergeCell ref="O35:P35"/>
    <mergeCell ref="O36:P36"/>
    <mergeCell ref="S33:T33"/>
    <mergeCell ref="S34:T34"/>
    <mergeCell ref="S35:T35"/>
    <mergeCell ref="S36:T36"/>
    <mergeCell ref="Q33:R33"/>
    <mergeCell ref="Q34:R34"/>
    <mergeCell ref="Q35:R35"/>
    <mergeCell ref="Q36:R36"/>
    <mergeCell ref="G35:H35"/>
    <mergeCell ref="G36:H36"/>
    <mergeCell ref="I33:J33"/>
    <mergeCell ref="I34:J34"/>
    <mergeCell ref="I35:J35"/>
    <mergeCell ref="I36:J36"/>
    <mergeCell ref="K33:L33"/>
    <mergeCell ref="K34:L34"/>
    <mergeCell ref="K35:L35"/>
    <mergeCell ref="K36:L36"/>
    <mergeCell ref="A35:B35"/>
    <mergeCell ref="A33:B33"/>
    <mergeCell ref="A36:B36"/>
    <mergeCell ref="C33:D33"/>
    <mergeCell ref="C34:D34"/>
    <mergeCell ref="C35:D35"/>
    <mergeCell ref="C36:D36"/>
    <mergeCell ref="E33:F33"/>
    <mergeCell ref="E34:F34"/>
    <mergeCell ref="E35:F35"/>
    <mergeCell ref="E36:F36"/>
    <mergeCell ref="Q27:R27"/>
    <mergeCell ref="Q28:R28"/>
    <mergeCell ref="Q29:R29"/>
    <mergeCell ref="G29:H29"/>
    <mergeCell ref="I29:J29"/>
    <mergeCell ref="K29:L29"/>
    <mergeCell ref="M29:N29"/>
    <mergeCell ref="O29:P29"/>
    <mergeCell ref="A34:B34"/>
    <mergeCell ref="G33:H33"/>
    <mergeCell ref="G34:H34"/>
    <mergeCell ref="M33:N33"/>
    <mergeCell ref="M34:N34"/>
    <mergeCell ref="A32:B32"/>
    <mergeCell ref="C32:D32"/>
    <mergeCell ref="E32:F32"/>
    <mergeCell ref="G32:H32"/>
    <mergeCell ref="I32:J32"/>
    <mergeCell ref="K32:L32"/>
    <mergeCell ref="M32:N32"/>
    <mergeCell ref="O32:P32"/>
    <mergeCell ref="A21:B21"/>
    <mergeCell ref="C21:D21"/>
    <mergeCell ref="E21:F21"/>
    <mergeCell ref="G21:H21"/>
    <mergeCell ref="I21:J21"/>
    <mergeCell ref="K21:L21"/>
    <mergeCell ref="M21:N21"/>
    <mergeCell ref="O21:P21"/>
    <mergeCell ref="S21:T21"/>
    <mergeCell ref="Q21:R21"/>
    <mergeCell ref="A20:B20"/>
    <mergeCell ref="C20:D20"/>
    <mergeCell ref="E20:F20"/>
    <mergeCell ref="G20:H20"/>
    <mergeCell ref="I20:J20"/>
    <mergeCell ref="K20:L20"/>
    <mergeCell ref="M20:N20"/>
    <mergeCell ref="O20:P20"/>
    <mergeCell ref="S20:T20"/>
    <mergeCell ref="Q20:R20"/>
    <mergeCell ref="A19:B19"/>
    <mergeCell ref="C19:D19"/>
    <mergeCell ref="E19:F19"/>
    <mergeCell ref="G19:H19"/>
    <mergeCell ref="I19:J19"/>
    <mergeCell ref="K19:L19"/>
    <mergeCell ref="M19:N19"/>
    <mergeCell ref="O19:P19"/>
    <mergeCell ref="S19:T19"/>
    <mergeCell ref="Q19:R19"/>
    <mergeCell ref="I17:J17"/>
    <mergeCell ref="K17:L17"/>
    <mergeCell ref="M17:N17"/>
    <mergeCell ref="O17:P17"/>
    <mergeCell ref="S17:T17"/>
    <mergeCell ref="Q17:R17"/>
    <mergeCell ref="A18:B18"/>
    <mergeCell ref="C18:D18"/>
    <mergeCell ref="E18:F18"/>
    <mergeCell ref="G18:H18"/>
    <mergeCell ref="I18:J18"/>
    <mergeCell ref="K18:L18"/>
    <mergeCell ref="M18:N18"/>
    <mergeCell ref="O18:P18"/>
    <mergeCell ref="S18:T18"/>
    <mergeCell ref="Q18:R18"/>
    <mergeCell ref="S32:T32"/>
    <mergeCell ref="Q32:R32"/>
    <mergeCell ref="A31:B31"/>
    <mergeCell ref="C31:D31"/>
    <mergeCell ref="E31:F31"/>
    <mergeCell ref="G31:H31"/>
    <mergeCell ref="I31:J31"/>
    <mergeCell ref="K31:L31"/>
    <mergeCell ref="M31:N31"/>
    <mergeCell ref="O31:P31"/>
    <mergeCell ref="S31:T31"/>
    <mergeCell ref="Q31:R31"/>
    <mergeCell ref="S29:T29"/>
    <mergeCell ref="A30:B30"/>
    <mergeCell ref="C30:D30"/>
    <mergeCell ref="E30:F30"/>
    <mergeCell ref="G30:H30"/>
    <mergeCell ref="I30:J30"/>
    <mergeCell ref="K30:L30"/>
    <mergeCell ref="M30:N30"/>
    <mergeCell ref="O30:P30"/>
    <mergeCell ref="S30:T30"/>
    <mergeCell ref="Q30:R30"/>
    <mergeCell ref="U27:U36"/>
    <mergeCell ref="V27:V36"/>
    <mergeCell ref="W27:Y36"/>
    <mergeCell ref="A27:B27"/>
    <mergeCell ref="C27:D27"/>
    <mergeCell ref="E27:F27"/>
    <mergeCell ref="G27:H27"/>
    <mergeCell ref="I27:J27"/>
    <mergeCell ref="K27:L27"/>
    <mergeCell ref="M27:N27"/>
    <mergeCell ref="O27:P27"/>
    <mergeCell ref="S27:T27"/>
    <mergeCell ref="A28:B28"/>
    <mergeCell ref="C28:D28"/>
    <mergeCell ref="E28:F28"/>
    <mergeCell ref="G28:H28"/>
    <mergeCell ref="I28:J28"/>
    <mergeCell ref="K28:L28"/>
    <mergeCell ref="M28:N28"/>
    <mergeCell ref="O28:P28"/>
    <mergeCell ref="S28:T28"/>
    <mergeCell ref="A29:B29"/>
    <mergeCell ref="C29:D29"/>
    <mergeCell ref="E29:F29"/>
    <mergeCell ref="A25:B26"/>
    <mergeCell ref="C25:T25"/>
    <mergeCell ref="U25:V26"/>
    <mergeCell ref="W25:Y26"/>
    <mergeCell ref="C26:D26"/>
    <mergeCell ref="E26:F26"/>
    <mergeCell ref="I26:J26"/>
    <mergeCell ref="K26:L26"/>
    <mergeCell ref="M26:N26"/>
    <mergeCell ref="O26:P26"/>
    <mergeCell ref="S26:T26"/>
    <mergeCell ref="G26:H26"/>
    <mergeCell ref="Q26:R26"/>
    <mergeCell ref="A6:Y6"/>
    <mergeCell ref="A1:G1"/>
    <mergeCell ref="H1:L1"/>
    <mergeCell ref="M1:U1"/>
    <mergeCell ref="V1:Y1"/>
    <mergeCell ref="A4:Y4"/>
    <mergeCell ref="A5:Y5"/>
    <mergeCell ref="A10:B11"/>
    <mergeCell ref="U10:V11"/>
    <mergeCell ref="W10:Y11"/>
    <mergeCell ref="C11:D11"/>
    <mergeCell ref="E11:F11"/>
    <mergeCell ref="C10:T10"/>
    <mergeCell ref="G11:H11"/>
    <mergeCell ref="Q11:R11"/>
    <mergeCell ref="U12:U21"/>
    <mergeCell ref="V12:V21"/>
    <mergeCell ref="W12:Y21"/>
    <mergeCell ref="A12:B12"/>
    <mergeCell ref="C12:D12"/>
    <mergeCell ref="E12:F12"/>
    <mergeCell ref="G12:H12"/>
    <mergeCell ref="A14:B14"/>
    <mergeCell ref="C14:D14"/>
    <mergeCell ref="E14:F14"/>
    <mergeCell ref="G14:H14"/>
    <mergeCell ref="I14:J14"/>
    <mergeCell ref="K14:L14"/>
    <mergeCell ref="M14:N14"/>
    <mergeCell ref="O14:P14"/>
    <mergeCell ref="A13:B13"/>
    <mergeCell ref="C13:D13"/>
    <mergeCell ref="E13:F13"/>
    <mergeCell ref="G13:H13"/>
    <mergeCell ref="I13:J13"/>
    <mergeCell ref="A17:B17"/>
    <mergeCell ref="C17:D17"/>
    <mergeCell ref="E17:F17"/>
    <mergeCell ref="G17:H17"/>
    <mergeCell ref="S16:T16"/>
    <mergeCell ref="Q13:R13"/>
    <mergeCell ref="Q14:R14"/>
    <mergeCell ref="Q15:R15"/>
    <mergeCell ref="Q16:R16"/>
    <mergeCell ref="A15:B15"/>
    <mergeCell ref="C15:D15"/>
    <mergeCell ref="E15:F15"/>
    <mergeCell ref="G15:H15"/>
    <mergeCell ref="I15:J15"/>
    <mergeCell ref="K15:L15"/>
    <mergeCell ref="M15:N15"/>
    <mergeCell ref="O15:P15"/>
    <mergeCell ref="A16:B16"/>
    <mergeCell ref="C16:D16"/>
    <mergeCell ref="E16:F16"/>
    <mergeCell ref="G16:H16"/>
    <mergeCell ref="I16:J16"/>
    <mergeCell ref="K16:L16"/>
    <mergeCell ref="M16:N16"/>
    <mergeCell ref="O16:P16"/>
    <mergeCell ref="S12:T12"/>
    <mergeCell ref="S13:T13"/>
    <mergeCell ref="S14:T14"/>
    <mergeCell ref="S15:T15"/>
    <mergeCell ref="I11:J11"/>
    <mergeCell ref="K11:L11"/>
    <mergeCell ref="M11:N11"/>
    <mergeCell ref="O11:P11"/>
    <mergeCell ref="S11:T11"/>
    <mergeCell ref="Q12:R12"/>
    <mergeCell ref="I12:J12"/>
    <mergeCell ref="K12:L12"/>
    <mergeCell ref="M12:N12"/>
    <mergeCell ref="O12:P12"/>
    <mergeCell ref="K13:L13"/>
    <mergeCell ref="M13:N13"/>
    <mergeCell ref="O13:P13"/>
  </mergeCells>
  <phoneticPr fontId="2" type="noConversion"/>
  <printOptions horizontalCentered="1"/>
  <pageMargins left="0.70866141732283472" right="0.70866141732283472" top="0.47244094488188981" bottom="0.19685039370078741" header="0.19685039370078741" footer="0.11811023622047245"/>
  <pageSetup paperSize="9" scale="76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D10" sqref="D10"/>
    </sheetView>
  </sheetViews>
  <sheetFormatPr defaultRowHeight="16.5" x14ac:dyDescent="0.3"/>
  <sheetData>
    <row r="1" spans="1:1" x14ac:dyDescent="0.3">
      <c r="A1" s="4" t="s">
        <v>0</v>
      </c>
    </row>
    <row r="2" spans="1:1" x14ac:dyDescent="0.3">
      <c r="A2" s="3" t="s">
        <v>1</v>
      </c>
    </row>
    <row r="3" spans="1:1" x14ac:dyDescent="0.3">
      <c r="A3" s="3" t="s">
        <v>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3"/>
  <sheetViews>
    <sheetView showWhiteSpace="0" view="pageBreakPreview" zoomScaleNormal="115" zoomScaleSheetLayoutView="100" workbookViewId="0">
      <selection activeCell="J26" sqref="J26"/>
    </sheetView>
  </sheetViews>
  <sheetFormatPr defaultColWidth="2.875" defaultRowHeight="16.5" x14ac:dyDescent="0.3"/>
  <cols>
    <col min="1" max="1" width="0.5" style="2" customWidth="1"/>
    <col min="2" max="2" width="1.125" style="2" customWidth="1"/>
    <col min="3" max="3" width="2.625" style="2" customWidth="1"/>
    <col min="4" max="4" width="4.375" style="2" customWidth="1"/>
    <col min="5" max="22" width="6.25" style="2" customWidth="1"/>
    <col min="23" max="23" width="1.125" style="2" customWidth="1"/>
    <col min="24" max="24" width="6.625" style="2" customWidth="1"/>
    <col min="25" max="33" width="5.5" style="2" customWidth="1"/>
    <col min="34" max="16384" width="2.875" style="2"/>
  </cols>
  <sheetData>
    <row r="1" spans="2:22" ht="2.25" customHeight="1" x14ac:dyDescent="0.3"/>
    <row r="2" spans="2:22" ht="14.45" customHeight="1" x14ac:dyDescent="0.3">
      <c r="B2" s="422" t="s">
        <v>211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</row>
    <row r="3" spans="2:22" ht="14.45" customHeight="1" x14ac:dyDescent="0.3">
      <c r="B3" s="59"/>
      <c r="C3" s="59" t="s">
        <v>209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2:22" ht="14.45" customHeight="1" thickBot="1" x14ac:dyDescent="0.35">
      <c r="B4" s="21"/>
      <c r="C4" s="60" t="s">
        <v>210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2:22" ht="14.45" customHeight="1" x14ac:dyDescent="0.3">
      <c r="B5" s="21"/>
      <c r="C5" s="423" t="s">
        <v>50</v>
      </c>
      <c r="D5" s="424"/>
      <c r="E5" s="30">
        <v>0.5</v>
      </c>
      <c r="F5" s="30">
        <v>1</v>
      </c>
      <c r="G5" s="30">
        <v>1.5</v>
      </c>
      <c r="H5" s="30">
        <v>2</v>
      </c>
      <c r="I5" s="30">
        <v>2.5</v>
      </c>
      <c r="J5" s="30">
        <v>3</v>
      </c>
      <c r="K5" s="30">
        <v>3.5</v>
      </c>
      <c r="L5" s="30">
        <v>4</v>
      </c>
      <c r="M5" s="30">
        <v>4.5</v>
      </c>
      <c r="N5" s="30">
        <v>5</v>
      </c>
      <c r="O5" s="30">
        <v>5.5</v>
      </c>
      <c r="P5" s="30">
        <v>6</v>
      </c>
      <c r="Q5" s="30">
        <v>6.5</v>
      </c>
      <c r="R5" s="30">
        <v>7</v>
      </c>
      <c r="S5" s="30">
        <v>7.5</v>
      </c>
      <c r="T5" s="30">
        <v>8</v>
      </c>
      <c r="U5" s="30">
        <v>8.5</v>
      </c>
      <c r="V5" s="31">
        <v>9</v>
      </c>
    </row>
    <row r="6" spans="2:22" ht="14.45" customHeight="1" x14ac:dyDescent="0.3">
      <c r="B6" s="21"/>
      <c r="C6" s="420" t="s">
        <v>51</v>
      </c>
      <c r="D6" s="82"/>
      <c r="E6" s="46">
        <v>25</v>
      </c>
      <c r="F6" s="46">
        <v>34</v>
      </c>
      <c r="G6" s="46">
        <v>45</v>
      </c>
      <c r="H6" s="46">
        <v>55</v>
      </c>
      <c r="I6" s="46">
        <v>64</v>
      </c>
      <c r="J6" s="46">
        <v>74</v>
      </c>
      <c r="K6" s="46">
        <v>84</v>
      </c>
      <c r="L6" s="46">
        <v>96</v>
      </c>
      <c r="M6" s="47">
        <v>109</v>
      </c>
      <c r="N6" s="47">
        <v>119</v>
      </c>
      <c r="O6" s="47">
        <v>131</v>
      </c>
      <c r="P6" s="47">
        <v>140</v>
      </c>
      <c r="Q6" s="47">
        <v>140</v>
      </c>
      <c r="R6" s="47">
        <v>140</v>
      </c>
      <c r="S6" s="47">
        <v>140</v>
      </c>
      <c r="T6" s="47">
        <v>140</v>
      </c>
      <c r="U6" s="47">
        <v>140</v>
      </c>
      <c r="V6" s="57">
        <v>140</v>
      </c>
    </row>
    <row r="7" spans="2:22" ht="14.45" customHeight="1" x14ac:dyDescent="0.3">
      <c r="B7" s="21"/>
      <c r="C7" s="420" t="s">
        <v>52</v>
      </c>
      <c r="D7" s="82"/>
      <c r="E7" s="48"/>
      <c r="F7" s="48"/>
      <c r="G7" s="48"/>
      <c r="H7" s="49"/>
      <c r="I7" s="27"/>
      <c r="J7" s="48"/>
      <c r="K7" s="48"/>
      <c r="L7" s="49"/>
      <c r="M7" s="48"/>
      <c r="N7" s="49"/>
      <c r="O7" s="48"/>
      <c r="P7" s="48"/>
      <c r="Q7" s="48"/>
      <c r="R7" s="48"/>
      <c r="S7" s="48"/>
      <c r="T7" s="48"/>
      <c r="U7" s="48"/>
      <c r="V7" s="61"/>
    </row>
    <row r="8" spans="2:22" ht="14.45" customHeight="1" thickBot="1" x14ac:dyDescent="0.35">
      <c r="B8" s="21"/>
      <c r="C8" s="421" t="s">
        <v>213</v>
      </c>
      <c r="D8" s="102"/>
      <c r="E8" s="32" t="str">
        <f>IF(E7="","",ABS((E7-E6)/E6))</f>
        <v/>
      </c>
      <c r="F8" s="32" t="str">
        <f t="shared" ref="F8:V8" si="0">IF(F7="","",ABS((F7-F6)/F6))</f>
        <v/>
      </c>
      <c r="G8" s="32" t="str">
        <f t="shared" si="0"/>
        <v/>
      </c>
      <c r="H8" s="32" t="str">
        <f t="shared" si="0"/>
        <v/>
      </c>
      <c r="I8" s="32" t="str">
        <f t="shared" si="0"/>
        <v/>
      </c>
      <c r="J8" s="32" t="str">
        <f t="shared" si="0"/>
        <v/>
      </c>
      <c r="K8" s="32" t="str">
        <f t="shared" si="0"/>
        <v/>
      </c>
      <c r="L8" s="32" t="str">
        <f t="shared" si="0"/>
        <v/>
      </c>
      <c r="M8" s="32" t="str">
        <f t="shared" si="0"/>
        <v/>
      </c>
      <c r="N8" s="32" t="str">
        <f t="shared" si="0"/>
        <v/>
      </c>
      <c r="O8" s="32" t="str">
        <f t="shared" si="0"/>
        <v/>
      </c>
      <c r="P8" s="32" t="str">
        <f t="shared" si="0"/>
        <v/>
      </c>
      <c r="Q8" s="32" t="str">
        <f t="shared" si="0"/>
        <v/>
      </c>
      <c r="R8" s="32" t="str">
        <f t="shared" si="0"/>
        <v/>
      </c>
      <c r="S8" s="32" t="str">
        <f t="shared" si="0"/>
        <v/>
      </c>
      <c r="T8" s="32" t="str">
        <f t="shared" si="0"/>
        <v/>
      </c>
      <c r="U8" s="32" t="str">
        <f t="shared" si="0"/>
        <v/>
      </c>
      <c r="V8" s="62" t="str">
        <f t="shared" si="0"/>
        <v/>
      </c>
    </row>
    <row r="9" spans="2:22" ht="14.45" customHeight="1" thickBot="1" x14ac:dyDescent="0.35">
      <c r="B9" s="21"/>
      <c r="C9" s="60" t="s">
        <v>212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2:22" ht="14.45" customHeight="1" x14ac:dyDescent="0.3">
      <c r="B10" s="21"/>
      <c r="C10" s="423" t="s">
        <v>50</v>
      </c>
      <c r="D10" s="424"/>
      <c r="E10" s="30">
        <v>0.5</v>
      </c>
      <c r="F10" s="30">
        <v>1</v>
      </c>
      <c r="G10" s="30">
        <v>1.5</v>
      </c>
      <c r="H10" s="30">
        <v>2</v>
      </c>
      <c r="I10" s="30">
        <v>2.5</v>
      </c>
      <c r="J10" s="30">
        <v>3</v>
      </c>
      <c r="K10" s="30">
        <v>3.5</v>
      </c>
      <c r="L10" s="30">
        <v>4</v>
      </c>
      <c r="M10" s="30">
        <v>4.5</v>
      </c>
      <c r="N10" s="30">
        <v>5</v>
      </c>
      <c r="O10" s="30">
        <v>5.5</v>
      </c>
      <c r="P10" s="30">
        <v>6</v>
      </c>
      <c r="Q10" s="30">
        <v>6.5</v>
      </c>
      <c r="R10" s="30">
        <v>7</v>
      </c>
      <c r="S10" s="30">
        <v>7.5</v>
      </c>
      <c r="T10" s="30">
        <v>8</v>
      </c>
      <c r="U10" s="30">
        <v>8.5</v>
      </c>
      <c r="V10" s="31">
        <v>9</v>
      </c>
    </row>
    <row r="11" spans="2:22" ht="14.45" customHeight="1" x14ac:dyDescent="0.3">
      <c r="B11" s="21"/>
      <c r="C11" s="420" t="s">
        <v>51</v>
      </c>
      <c r="D11" s="82"/>
      <c r="E11" s="46">
        <v>25</v>
      </c>
      <c r="F11" s="46">
        <v>34</v>
      </c>
      <c r="G11" s="46">
        <v>45</v>
      </c>
      <c r="H11" s="46">
        <v>55</v>
      </c>
      <c r="I11" s="46">
        <v>64</v>
      </c>
      <c r="J11" s="46">
        <v>74</v>
      </c>
      <c r="K11" s="46">
        <v>84</v>
      </c>
      <c r="L11" s="46">
        <v>96</v>
      </c>
      <c r="M11" s="47">
        <v>109</v>
      </c>
      <c r="N11" s="47">
        <v>119</v>
      </c>
      <c r="O11" s="47">
        <v>131</v>
      </c>
      <c r="P11" s="47">
        <v>143</v>
      </c>
      <c r="Q11" s="47">
        <v>158</v>
      </c>
      <c r="R11" s="47">
        <v>172</v>
      </c>
      <c r="S11" s="47">
        <v>189</v>
      </c>
      <c r="T11" s="47">
        <v>204</v>
      </c>
      <c r="U11" s="47">
        <v>220</v>
      </c>
      <c r="V11" s="57">
        <v>237</v>
      </c>
    </row>
    <row r="12" spans="2:22" ht="14.45" customHeight="1" x14ac:dyDescent="0.3">
      <c r="B12" s="21"/>
      <c r="C12" s="420" t="s">
        <v>52</v>
      </c>
      <c r="D12" s="82"/>
      <c r="E12" s="48"/>
      <c r="F12" s="48"/>
      <c r="G12" s="48"/>
      <c r="H12" s="49"/>
      <c r="I12" s="27"/>
      <c r="J12" s="48"/>
      <c r="K12" s="48"/>
      <c r="L12" s="49"/>
      <c r="M12" s="48"/>
      <c r="N12" s="49"/>
      <c r="O12" s="48"/>
      <c r="P12" s="48"/>
      <c r="Q12" s="48"/>
      <c r="R12" s="48"/>
      <c r="S12" s="48"/>
      <c r="T12" s="48"/>
      <c r="U12" s="48"/>
      <c r="V12" s="61"/>
    </row>
    <row r="13" spans="2:22" ht="14.45" customHeight="1" thickBot="1" x14ac:dyDescent="0.35">
      <c r="B13" s="21"/>
      <c r="C13" s="421" t="s">
        <v>213</v>
      </c>
      <c r="D13" s="102"/>
      <c r="E13" s="32" t="str">
        <f>IF(E12="","",ABS((E12-E11)/E11))</f>
        <v/>
      </c>
      <c r="F13" s="32" t="str">
        <f t="shared" ref="F13" si="1">IF(F12="","",ABS((F12-F11)/F11))</f>
        <v/>
      </c>
      <c r="G13" s="32" t="str">
        <f t="shared" ref="G13" si="2">IF(G12="","",ABS((G12-G11)/G11))</f>
        <v/>
      </c>
      <c r="H13" s="32" t="str">
        <f t="shared" ref="H13" si="3">IF(H12="","",ABS((H12-H11)/H11))</f>
        <v/>
      </c>
      <c r="I13" s="32" t="str">
        <f t="shared" ref="I13" si="4">IF(I12="","",ABS((I12-I11)/I11))</f>
        <v/>
      </c>
      <c r="J13" s="32" t="str">
        <f t="shared" ref="J13" si="5">IF(J12="","",ABS((J12-J11)/J11))</f>
        <v/>
      </c>
      <c r="K13" s="32" t="str">
        <f t="shared" ref="K13" si="6">IF(K12="","",ABS((K12-K11)/K11))</f>
        <v/>
      </c>
      <c r="L13" s="32" t="str">
        <f t="shared" ref="L13" si="7">IF(L12="","",ABS((L12-L11)/L11))</f>
        <v/>
      </c>
      <c r="M13" s="32" t="str">
        <f t="shared" ref="M13" si="8">IF(M12="","",ABS((M12-M11)/M11))</f>
        <v/>
      </c>
      <c r="N13" s="32" t="str">
        <f t="shared" ref="N13" si="9">IF(N12="","",ABS((N12-N11)/N11))</f>
        <v/>
      </c>
      <c r="O13" s="32" t="str">
        <f t="shared" ref="O13" si="10">IF(O12="","",ABS((O12-O11)/O11))</f>
        <v/>
      </c>
      <c r="P13" s="32" t="str">
        <f t="shared" ref="P13" si="11">IF(P12="","",ABS((P12-P11)/P11))</f>
        <v/>
      </c>
      <c r="Q13" s="32" t="str">
        <f t="shared" ref="Q13" si="12">IF(Q12="","",ABS((Q12-Q11)/Q11))</f>
        <v/>
      </c>
      <c r="R13" s="32" t="str">
        <f t="shared" ref="R13" si="13">IF(R12="","",ABS((R12-R11)/R11))</f>
        <v/>
      </c>
      <c r="S13" s="32" t="str">
        <f t="shared" ref="S13" si="14">IF(S12="","",ABS((S12-S11)/S11))</f>
        <v/>
      </c>
      <c r="T13" s="32" t="str">
        <f t="shared" ref="T13" si="15">IF(T12="","",ABS((T12-T11)/T11))</f>
        <v/>
      </c>
      <c r="U13" s="32" t="str">
        <f t="shared" ref="U13" si="16">IF(U12="","",ABS((U12-U11)/U11))</f>
        <v/>
      </c>
      <c r="V13" s="62" t="str">
        <f t="shared" ref="V13" si="17">IF(V12="","",ABS((V12-V11)/V11))</f>
        <v/>
      </c>
    </row>
  </sheetData>
  <mergeCells count="9">
    <mergeCell ref="C12:D12"/>
    <mergeCell ref="C13:D13"/>
    <mergeCell ref="C11:D11"/>
    <mergeCell ref="B2:V2"/>
    <mergeCell ref="C5:D5"/>
    <mergeCell ref="C10:D10"/>
    <mergeCell ref="C6:D6"/>
    <mergeCell ref="C7:D7"/>
    <mergeCell ref="C8:D8"/>
  </mergeCells>
  <phoneticPr fontId="2" type="noConversion"/>
  <printOptions horizontalCentered="1"/>
  <pageMargins left="0.11811023622047245" right="0.11811023622047245" top="0.11811023622047245" bottom="0.11811023622047245" header="0.19685039370078741" footer="0.11811023622047245"/>
  <pageSetup paperSize="9" scale="105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완제품 검사성적서</vt:lpstr>
      <vt:lpstr>출력 Table</vt:lpstr>
      <vt:lpstr>DropDown</vt:lpstr>
      <vt:lpstr>Data</vt:lpstr>
      <vt:lpstr>Data!Print_Area</vt:lpstr>
      <vt:lpstr>'완제품 검사성적서'!Print_Area</vt:lpstr>
      <vt:lpstr>'출력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Tentech</dc:creator>
  <cp:lastModifiedBy>품질2</cp:lastModifiedBy>
  <cp:lastPrinted>2026-01-19T03:56:39Z</cp:lastPrinted>
  <dcterms:created xsi:type="dcterms:W3CDTF">2019-10-17T00:19:13Z</dcterms:created>
  <dcterms:modified xsi:type="dcterms:W3CDTF">2026-01-19T03:57:31Z</dcterms:modified>
</cp:coreProperties>
</file>